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activeTab="1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</sheets>
  <calcPr calcId="145621"/>
</workbook>
</file>

<file path=xl/calcChain.xml><?xml version="1.0" encoding="utf-8"?>
<calcChain xmlns="http://schemas.openxmlformats.org/spreadsheetml/2006/main">
  <c r="H58" i="1" l="1"/>
  <c r="G58" i="1"/>
  <c r="E58" i="1"/>
  <c r="C58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 s="1"/>
  <c r="G84" i="4"/>
  <c r="F84" i="4"/>
  <c r="H83" i="4"/>
  <c r="G83" i="4"/>
  <c r="F83" i="4"/>
  <c r="H82" i="4"/>
  <c r="I82" i="4" s="1"/>
  <c r="G82" i="4"/>
  <c r="F82" i="4"/>
  <c r="H81" i="4"/>
  <c r="G81" i="4"/>
  <c r="F81" i="4"/>
  <c r="H80" i="4"/>
  <c r="I80" i="4" s="1"/>
  <c r="G80" i="4"/>
  <c r="F80" i="4"/>
  <c r="H79" i="4"/>
  <c r="G79" i="4"/>
  <c r="F79" i="4"/>
  <c r="H78" i="4"/>
  <c r="I78" i="4" s="1"/>
  <c r="G78" i="4"/>
  <c r="F78" i="4"/>
  <c r="H77" i="4"/>
  <c r="G77" i="4"/>
  <c r="F77" i="4"/>
  <c r="H76" i="4"/>
  <c r="I76" i="4" s="1"/>
  <c r="G76" i="4"/>
  <c r="F76" i="4"/>
  <c r="H75" i="4"/>
  <c r="G75" i="4"/>
  <c r="F75" i="4"/>
  <c r="H74" i="4"/>
  <c r="I74" i="4" s="1"/>
  <c r="G74" i="4"/>
  <c r="F74" i="4"/>
  <c r="H73" i="4"/>
  <c r="G73" i="4"/>
  <c r="F73" i="4"/>
  <c r="H72" i="4"/>
  <c r="I72" i="4" s="1"/>
  <c r="G72" i="4"/>
  <c r="F72" i="4"/>
  <c r="H71" i="4"/>
  <c r="G71" i="4"/>
  <c r="F71" i="4"/>
  <c r="H70" i="4"/>
  <c r="I70" i="4" s="1"/>
  <c r="G70" i="4"/>
  <c r="F70" i="4"/>
  <c r="H69" i="4"/>
  <c r="G69" i="4"/>
  <c r="F69" i="4"/>
  <c r="H68" i="4"/>
  <c r="I68" i="4" s="1"/>
  <c r="G68" i="4"/>
  <c r="F68" i="4"/>
  <c r="H67" i="4"/>
  <c r="G67" i="4"/>
  <c r="F67" i="4"/>
  <c r="H66" i="4"/>
  <c r="I66" i="4" s="1"/>
  <c r="G66" i="4"/>
  <c r="F66" i="4"/>
  <c r="H65" i="4"/>
  <c r="G65" i="4"/>
  <c r="F65" i="4"/>
  <c r="H64" i="4"/>
  <c r="I64" i="4" s="1"/>
  <c r="G64" i="4"/>
  <c r="F64" i="4"/>
  <c r="H63" i="4"/>
  <c r="G63" i="4"/>
  <c r="F63" i="4"/>
  <c r="H62" i="4"/>
  <c r="I62" i="4" s="1"/>
  <c r="G62" i="4"/>
  <c r="F62" i="4"/>
  <c r="H61" i="4"/>
  <c r="G61" i="4"/>
  <c r="F61" i="4"/>
  <c r="H60" i="4"/>
  <c r="I60" i="4" s="1"/>
  <c r="G60" i="4"/>
  <c r="F60" i="4"/>
  <c r="H59" i="4"/>
  <c r="G59" i="4"/>
  <c r="F59" i="4"/>
  <c r="H58" i="4"/>
  <c r="I58" i="4" s="1"/>
  <c r="G58" i="4"/>
  <c r="F58" i="4"/>
  <c r="H57" i="4"/>
  <c r="G57" i="4"/>
  <c r="F57" i="4"/>
  <c r="H56" i="4"/>
  <c r="I56" i="4" s="1"/>
  <c r="G56" i="4"/>
  <c r="F56" i="4"/>
  <c r="H55" i="4"/>
  <c r="I55" i="4" s="1"/>
  <c r="G55" i="4"/>
  <c r="F55" i="4"/>
  <c r="H54" i="4"/>
  <c r="I54" i="4" s="1"/>
  <c r="G54" i="4"/>
  <c r="F54" i="4"/>
  <c r="H53" i="4"/>
  <c r="I53" i="4" s="1"/>
  <c r="G53" i="4"/>
  <c r="F53" i="4"/>
  <c r="H52" i="4"/>
  <c r="I52" i="4" s="1"/>
  <c r="G52" i="4"/>
  <c r="F52" i="4"/>
  <c r="H51" i="4"/>
  <c r="I51" i="4" s="1"/>
  <c r="G51" i="4"/>
  <c r="F51" i="4"/>
  <c r="H50" i="4"/>
  <c r="I50" i="4" s="1"/>
  <c r="G50" i="4"/>
  <c r="F50" i="4"/>
  <c r="H49" i="4"/>
  <c r="I49" i="4" s="1"/>
  <c r="G49" i="4"/>
  <c r="F49" i="4"/>
  <c r="H48" i="4"/>
  <c r="I48" i="4" s="1"/>
  <c r="G48" i="4"/>
  <c r="F48" i="4"/>
  <c r="H47" i="4"/>
  <c r="I47" i="4" s="1"/>
  <c r="G47" i="4"/>
  <c r="F47" i="4"/>
  <c r="H46" i="4"/>
  <c r="I46" i="4" s="1"/>
  <c r="G46" i="4"/>
  <c r="F46" i="4"/>
  <c r="H45" i="4"/>
  <c r="I45" i="4" s="1"/>
  <c r="G45" i="4"/>
  <c r="F45" i="4"/>
  <c r="H44" i="4"/>
  <c r="I44" i="4" s="1"/>
  <c r="G44" i="4"/>
  <c r="F44" i="4"/>
  <c r="H43" i="4"/>
  <c r="I43" i="4" s="1"/>
  <c r="G43" i="4"/>
  <c r="F43" i="4"/>
  <c r="H42" i="4"/>
  <c r="I42" i="4" s="1"/>
  <c r="G42" i="4"/>
  <c r="F42" i="4"/>
  <c r="H41" i="4"/>
  <c r="I41" i="4" s="1"/>
  <c r="G41" i="4"/>
  <c r="F41" i="4"/>
  <c r="H40" i="4"/>
  <c r="I40" i="4" s="1"/>
  <c r="G40" i="4"/>
  <c r="F40" i="4"/>
  <c r="H39" i="4"/>
  <c r="I39" i="4" s="1"/>
  <c r="G39" i="4"/>
  <c r="F39" i="4"/>
  <c r="H38" i="4"/>
  <c r="I38" i="4" s="1"/>
  <c r="G38" i="4"/>
  <c r="F38" i="4"/>
  <c r="H37" i="4"/>
  <c r="I37" i="4" s="1"/>
  <c r="G37" i="4"/>
  <c r="F37" i="4"/>
  <c r="H36" i="4"/>
  <c r="I36" i="4" s="1"/>
  <c r="G36" i="4"/>
  <c r="F36" i="4"/>
  <c r="H35" i="4"/>
  <c r="I35" i="4" s="1"/>
  <c r="G35" i="4"/>
  <c r="F35" i="4"/>
  <c r="H34" i="4"/>
  <c r="I34" i="4" s="1"/>
  <c r="G34" i="4"/>
  <c r="F34" i="4"/>
  <c r="H33" i="4"/>
  <c r="I33" i="4" s="1"/>
  <c r="G33" i="4"/>
  <c r="F33" i="4"/>
  <c r="H32" i="4"/>
  <c r="I32" i="4" s="1"/>
  <c r="G32" i="4"/>
  <c r="F32" i="4"/>
  <c r="H31" i="4"/>
  <c r="I31" i="4" s="1"/>
  <c r="G31" i="4"/>
  <c r="F31" i="4"/>
  <c r="H30" i="4"/>
  <c r="I30" i="4" s="1"/>
  <c r="G30" i="4"/>
  <c r="F30" i="4"/>
  <c r="H29" i="4"/>
  <c r="I29" i="4" s="1"/>
  <c r="G29" i="4"/>
  <c r="F29" i="4"/>
  <c r="H28" i="4"/>
  <c r="I28" i="4" s="1"/>
  <c r="G28" i="4"/>
  <c r="F28" i="4"/>
  <c r="H27" i="4"/>
  <c r="I27" i="4" s="1"/>
  <c r="G27" i="4"/>
  <c r="F27" i="4"/>
  <c r="H26" i="4"/>
  <c r="I26" i="4" s="1"/>
  <c r="G26" i="4"/>
  <c r="F26" i="4"/>
  <c r="H25" i="4"/>
  <c r="I25" i="4" s="1"/>
  <c r="G25" i="4"/>
  <c r="F25" i="4"/>
  <c r="H24" i="4"/>
  <c r="I24" i="4" s="1"/>
  <c r="G24" i="4"/>
  <c r="F24" i="4"/>
  <c r="H23" i="4"/>
  <c r="I23" i="4" s="1"/>
  <c r="G23" i="4"/>
  <c r="F23" i="4"/>
  <c r="H22" i="4"/>
  <c r="I22" i="4" s="1"/>
  <c r="G22" i="4"/>
  <c r="F22" i="4"/>
  <c r="H21" i="4"/>
  <c r="I21" i="4" s="1"/>
  <c r="G21" i="4"/>
  <c r="F21" i="4"/>
  <c r="H20" i="4"/>
  <c r="I20" i="4" s="1"/>
  <c r="G20" i="4"/>
  <c r="F20" i="4"/>
  <c r="H19" i="4"/>
  <c r="I19" i="4" s="1"/>
  <c r="G19" i="4"/>
  <c r="F19" i="4"/>
  <c r="H18" i="4"/>
  <c r="I18" i="4" s="1"/>
  <c r="G18" i="4"/>
  <c r="F18" i="4"/>
  <c r="H17" i="4"/>
  <c r="I17" i="4" s="1"/>
  <c r="G17" i="4"/>
  <c r="F17" i="4"/>
  <c r="H16" i="4"/>
  <c r="I16" i="4" s="1"/>
  <c r="G16" i="4"/>
  <c r="F16" i="4"/>
  <c r="H15" i="4"/>
  <c r="I15" i="4" s="1"/>
  <c r="G15" i="4"/>
  <c r="F15" i="4"/>
  <c r="H14" i="4"/>
  <c r="I14" i="4" s="1"/>
  <c r="G14" i="4"/>
  <c r="F14" i="4"/>
  <c r="H13" i="4"/>
  <c r="I13" i="4" s="1"/>
  <c r="G13" i="4"/>
  <c r="F13" i="4"/>
  <c r="H12" i="4"/>
  <c r="I12" i="4" s="1"/>
  <c r="G12" i="4"/>
  <c r="F12" i="4"/>
  <c r="H11" i="4"/>
  <c r="I11" i="4" s="1"/>
  <c r="G11" i="4"/>
  <c r="F11" i="4"/>
  <c r="H10" i="4"/>
  <c r="I10" i="4" s="1"/>
  <c r="G10" i="4"/>
  <c r="F10" i="4"/>
  <c r="H9" i="4"/>
  <c r="I9" i="4" s="1"/>
  <c r="G9" i="4"/>
  <c r="F9" i="4"/>
  <c r="H8" i="4"/>
  <c r="I8" i="4" s="1"/>
  <c r="G8" i="4"/>
  <c r="F8" i="4"/>
  <c r="H7" i="4"/>
  <c r="I7" i="4" s="1"/>
  <c r="G7" i="4"/>
  <c r="F7" i="4"/>
  <c r="H6" i="4"/>
  <c r="I6" i="4" s="1"/>
  <c r="G6" i="4"/>
  <c r="F6" i="4"/>
  <c r="H5" i="4"/>
  <c r="I5" i="4" s="1"/>
  <c r="G5" i="4"/>
  <c r="F5" i="4"/>
  <c r="H4" i="4"/>
  <c r="I4" i="4" s="1"/>
  <c r="G4" i="4"/>
  <c r="F4" i="4"/>
  <c r="H3" i="4"/>
  <c r="I3" i="4" s="1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G49" i="3"/>
  <c r="F49" i="3"/>
  <c r="H48" i="3"/>
  <c r="I48" i="3" s="1"/>
  <c r="G48" i="3"/>
  <c r="F48" i="3"/>
  <c r="H47" i="3"/>
  <c r="G47" i="3"/>
  <c r="F47" i="3"/>
  <c r="H46" i="3"/>
  <c r="I46" i="3" s="1"/>
  <c r="G46" i="3"/>
  <c r="F46" i="3"/>
  <c r="H45" i="3"/>
  <c r="G45" i="3"/>
  <c r="F45" i="3"/>
  <c r="H44" i="3"/>
  <c r="I44" i="3" s="1"/>
  <c r="G44" i="3"/>
  <c r="F44" i="3"/>
  <c r="H43" i="3"/>
  <c r="G43" i="3"/>
  <c r="F43" i="3"/>
  <c r="H42" i="3"/>
  <c r="I42" i="3" s="1"/>
  <c r="G42" i="3"/>
  <c r="F42" i="3"/>
  <c r="H41" i="3"/>
  <c r="G41" i="3"/>
  <c r="F41" i="3"/>
  <c r="H40" i="3"/>
  <c r="I40" i="3" s="1"/>
  <c r="G40" i="3"/>
  <c r="F40" i="3"/>
  <c r="H39" i="3"/>
  <c r="G39" i="3"/>
  <c r="F39" i="3"/>
  <c r="H38" i="3"/>
  <c r="I38" i="3" s="1"/>
  <c r="G38" i="3"/>
  <c r="F38" i="3"/>
  <c r="H37" i="3"/>
  <c r="G37" i="3"/>
  <c r="F37" i="3"/>
  <c r="H36" i="3"/>
  <c r="I36" i="3" s="1"/>
  <c r="G36" i="3"/>
  <c r="F36" i="3"/>
  <c r="H35" i="3"/>
  <c r="G35" i="3"/>
  <c r="F35" i="3"/>
  <c r="H34" i="3"/>
  <c r="I34" i="3" s="1"/>
  <c r="G34" i="3"/>
  <c r="F34" i="3"/>
  <c r="H33" i="3"/>
  <c r="G33" i="3"/>
  <c r="F33" i="3"/>
  <c r="H32" i="3"/>
  <c r="I32" i="3" s="1"/>
  <c r="G32" i="3"/>
  <c r="F32" i="3"/>
  <c r="H31" i="3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7" i="4" l="1"/>
  <c r="I61" i="4"/>
  <c r="I65" i="4"/>
  <c r="I69" i="4"/>
  <c r="I73" i="4"/>
  <c r="I77" i="4"/>
  <c r="I81" i="4"/>
  <c r="I59" i="4"/>
  <c r="I63" i="4"/>
  <c r="I67" i="4"/>
  <c r="I71" i="4"/>
  <c r="I75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<sst xmlns="http://schemas.openxmlformats.org/spreadsheetml/2006/main" count="383" uniqueCount="226">
  <si>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</si>
  <si>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</si>
  <si>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</si>
  <si>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</si>
  <si>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</si>
  <si>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</si>
  <si>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</si>
  <si>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</si>
  <si>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</si>
  <si>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</si>
  <si>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</si>
  <si>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</si>
  <si>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</si>
  <si>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</si>
  <si>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</si>
  <si>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</si>
  <si>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</si>
  <si>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</si>
  <si>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</si>
  <si>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</si>
  <si>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</si>
  <si>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</si>
  <si>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</si>
  <si>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</si>
  <si>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</si>
  <si>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</si>
  <si>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</si>
  <si>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</si>
  <si>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</si>
  <si>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</si>
  <si>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</si>
  <si>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</si>
  <si>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</si>
  <si>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</si>
  <si>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</si>
  <si>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</si>
  <si>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</si>
  <si>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</si>
  <si>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</si>
  <si>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</si>
  <si>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</si>
  <si>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</si>
  <si>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</si>
  <si>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</si>
  <si>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</si>
  <si>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</si>
  <si>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</si>
  <si>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</si>
  <si>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</si>
  <si>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</si>
  <si>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</si>
  <si>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</si>
  <si>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</si>
  <si>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</si>
  <si>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</si>
  <si>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</si>
  <si>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</si>
  <si>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</si>
  <si>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</si>
  <si>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</si>
  <si>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</si>
  <si>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</si>
  <si>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</si>
  <si>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</si>
  <si>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</si>
  <si>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</si>
  <si>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</si>
  <si>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</si>
  <si>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</si>
  <si>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</si>
  <si>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</si>
  <si>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</si>
  <si>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</si>
  <si>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</si>
  <si>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</si>
  <si>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</si>
  <si>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</si>
  <si>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</si>
  <si>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</si>
  <si>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</si>
  <si>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</si>
  <si>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</si>
  <si>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</si>
  <si>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</si>
  <si>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</si>
  <si>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</si>
  <si>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</si>
  <si>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</si>
  <si>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</si>
  <si>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</si>
  <si>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</si>
  <si>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</si>
  <si>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</si>
  <si>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</si>
  <si>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</si>
  <si>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</si>
  <si>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</si>
  <si>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</si>
  <si>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</si>
  <si>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</si>
  <si>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</si>
  <si>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</si>
  <si>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</si>
  <si>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</si>
  <si>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</si>
  <si>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</si>
  <si>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</si>
  <si>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</si>
  <si>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</si>
  <si>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</si>
  <si>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</si>
  <si>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</si>
  <si>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</si>
  <si>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</si>
  <si>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</si>
  <si>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</si>
  <si>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</si>
  <si>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</si>
  <si>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</si>
  <si>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</si>
  <si>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</si>
  <si>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</si>
  <si>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</si>
  <si>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</si>
  <si>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</si>
  <si>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</si>
  <si>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</si>
  <si>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</si>
  <si>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</si>
  <si>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</si>
  <si>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</si>
  <si>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</si>
  <si>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</si>
  <si>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</si>
  <si>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</si>
  <si>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</si>
  <si>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</si>
  <si>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</si>
  <si>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</si>
  <si>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</si>
  <si>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</si>
  <si>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</si>
  <si>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</si>
  <si>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</si>
  <si>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</si>
  <si>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</si>
  <si>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</si>
  <si>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</si>
  <si>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</si>
  <si>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</si>
  <si>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</si>
  <si>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</si>
  <si>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</si>
  <si>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</si>
  <si>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</si>
  <si>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</si>
  <si>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</si>
  <si>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</si>
  <si>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</si>
  <si>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</si>
  <si>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</si>
  <si>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</si>
  <si>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</si>
  <si>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</si>
  <si>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</si>
  <si>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</si>
  <si>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</si>
  <si>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</si>
  <si>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</si>
  <si>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</si>
  <si>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</si>
  <si>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</si>
  <si>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</si>
  <si>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</si>
  <si>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</si>
  <si>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</si>
  <si>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</si>
  <si>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</si>
  <si>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</si>
  <si>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</si>
  <si>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</si>
  <si>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</si>
  <si>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</si>
  <si>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</si>
  <si>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</si>
  <si>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</si>
  <si>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</si>
  <si>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</si>
  <si>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</si>
  <si>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</si>
  <si>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</si>
  <si>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</si>
  <si>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</si>
  <si>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</si>
  <si>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</si>
  <si>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</si>
  <si>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</si>
  <si>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</si>
  <si>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</si>
  <si>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</si>
  <si>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</si>
  <si>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</si>
  <si>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</si>
  <si>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</si>
  <si>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</si>
  <si>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</si>
  <si>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</si>
  <si>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</si>
  <si>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</si>
  <si>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</si>
  <si>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</si>
  <si>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</si>
  <si>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</si>
  <si>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</si>
  <si>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Share of Sectors (September 2017)</t>
  </si>
  <si>
    <t>Change of The Number of Employees (September 2017 - September 2016)</t>
  </si>
  <si>
    <t>Difference of The Number of Employees (September 2017 - September 2016)</t>
  </si>
  <si>
    <t>Share of Sectors in The Increase (%) (September 2017)</t>
  </si>
  <si>
    <t>Share of Provinces (September 2017)</t>
  </si>
  <si>
    <t>Change of The Number of Companies (September 2017 - September 2016)</t>
  </si>
  <si>
    <t>Difference of The Number of Companies (September 2017 - September 2016)</t>
  </si>
  <si>
    <t>Share of Provinces in The Increase (%) (September 2017)</t>
  </si>
  <si>
    <t>Change of Number of Companies (SME) (September 2017 - September 2016)</t>
  </si>
  <si>
    <t>Difference of Number of Companies (SME) (September 2017 - September 2016)</t>
  </si>
  <si>
    <t>Change of The Number of Companies (SME) (September 2017 - September 2016)</t>
  </si>
  <si>
    <t>Difference of The Number of Companies (SME) (September 2017 - September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</si>
</sst>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  <numFmt numFmtId="169" formatCode="0.0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1" fontId="0" fillId="0" borderId="0" xfId="0" applyNumberFormat="1"/>
    <xf numFmtId="169" fontId="0" fillId="0" borderId="0" xfId="0" applyNumberFormat="1"/>
    <xf numFmtId="0" fontId="7" fillId="0" borderId="0" xfId="2" applyFont="1" applyFill="1" applyBorder="1" applyAlignment="1">
      <alignment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1"/>
  <sheetViews>
    <sheetView topLeftCell="B46" workbookViewId="0">
      <selection activeCell="L9" sqref="L9"/>
    </sheetView>
  </sheetViews>
  <sheetFormatPr defaultRowHeight="15" x14ac:dyDescent="0.25"/>
  <cols>
    <col min="2" max="2" width="22.28515625" customWidth="1"/>
    <col min="3" max="3" width="10.140625" customWidth="1"/>
    <col min="4" max="4" width="9.5703125" bestFit="1" customWidth="1"/>
    <col min="5" max="5" width="9.28515625" customWidth="1"/>
    <col min="6" max="6" width="12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210</v>
      </c>
      <c r="G1" s="1" t="s">
        <v>84</v>
      </c>
      <c r="H1" s="1" t="s">
        <v>85</v>
      </c>
    </row>
    <row r="2" spans="1:8" x14ac:dyDescent="0.25">
      <c r="A2" s="53">
        <v>41275</v>
      </c>
      <c r="B2" s="2">
        <v>11698045</v>
      </c>
      <c r="C2" s="3">
        <v>100</v>
      </c>
      <c r="D2" s="2">
        <v>2963719</v>
      </c>
      <c r="E2" s="3">
        <v>100</v>
      </c>
      <c r="F2" s="2">
        <v>2667984</v>
      </c>
      <c r="G2" s="3">
        <v>100</v>
      </c>
      <c r="H2" s="2">
        <v>17329748</v>
      </c>
    </row>
    <row r="3" spans="1:8" x14ac:dyDescent="0.25">
      <c r="A3" s="53">
        <v>41306</v>
      </c>
      <c r="B3" s="2">
        <v>11620928</v>
      </c>
      <c r="C3" s="3">
        <v>99.340770188522953</v>
      </c>
      <c r="D3" s="2">
        <v>2969232</v>
      </c>
      <c r="E3" s="3">
        <v>100.18601628561952</v>
      </c>
      <c r="F3" s="2">
        <v>2670744</v>
      </c>
      <c r="G3" s="3">
        <v>100.10344889624525</v>
      </c>
      <c r="H3" s="2">
        <v>17260904</v>
      </c>
    </row>
    <row r="4" spans="1:8" x14ac:dyDescent="0.25">
      <c r="A4" s="53">
        <v>41334</v>
      </c>
      <c r="B4" s="2">
        <v>11896801</v>
      </c>
      <c r="C4" s="3">
        <v>101.69905313238236</v>
      </c>
      <c r="D4" s="2">
        <v>2973096</v>
      </c>
      <c r="E4" s="3">
        <v>100.31639301836645</v>
      </c>
      <c r="F4" s="2">
        <v>2651342</v>
      </c>
      <c r="G4" s="3">
        <v>99.376233140828433</v>
      </c>
      <c r="H4" s="2">
        <v>17521239</v>
      </c>
    </row>
    <row r="5" spans="1:8" x14ac:dyDescent="0.25">
      <c r="A5" s="53">
        <v>41365</v>
      </c>
      <c r="B5" s="2">
        <v>12132681</v>
      </c>
      <c r="C5" s="3">
        <v>103.71545843771331</v>
      </c>
      <c r="D5" s="2">
        <v>2976760</v>
      </c>
      <c r="E5" s="3">
        <v>100.44002147302089</v>
      </c>
      <c r="F5" s="2">
        <v>2649513</v>
      </c>
      <c r="G5" s="3">
        <v>99.307679506323879</v>
      </c>
      <c r="H5" s="2">
        <v>17758954</v>
      </c>
    </row>
    <row r="6" spans="1:8" x14ac:dyDescent="0.25">
      <c r="A6" s="53">
        <v>41395</v>
      </c>
      <c r="B6" s="2">
        <v>12216079</v>
      </c>
      <c r="C6" s="3">
        <v>104.42838098160847</v>
      </c>
      <c r="D6" s="2">
        <v>2981302</v>
      </c>
      <c r="E6" s="3">
        <v>100.59327486850135</v>
      </c>
      <c r="F6" s="2">
        <v>2650756</v>
      </c>
      <c r="G6" s="3">
        <v>99.354268991118388</v>
      </c>
      <c r="H6" s="2">
        <v>17848137</v>
      </c>
    </row>
    <row r="7" spans="1:8" x14ac:dyDescent="0.25">
      <c r="A7" s="53">
        <v>41426</v>
      </c>
      <c r="B7" s="2">
        <v>12274403</v>
      </c>
      <c r="C7" s="3">
        <v>104.92696001767816</v>
      </c>
      <c r="D7" s="2">
        <v>2974355</v>
      </c>
      <c r="E7" s="3">
        <v>100.35887342895869</v>
      </c>
      <c r="F7" s="2">
        <v>2663305</v>
      </c>
      <c r="G7" s="3">
        <v>99.82462413567697</v>
      </c>
      <c r="H7" s="2">
        <v>17912063</v>
      </c>
    </row>
    <row r="8" spans="1:8" x14ac:dyDescent="0.25">
      <c r="A8" s="53">
        <v>41456</v>
      </c>
      <c r="B8" s="2">
        <v>12200031</v>
      </c>
      <c r="C8" s="3">
        <v>104.29119566560054</v>
      </c>
      <c r="D8" s="2">
        <v>2970694</v>
      </c>
      <c r="E8" s="3">
        <v>100.23534619847563</v>
      </c>
      <c r="F8" s="2">
        <v>2668898</v>
      </c>
      <c r="G8" s="3">
        <v>100.03425807651021</v>
      </c>
      <c r="H8" s="2">
        <v>17839623</v>
      </c>
    </row>
    <row r="9" spans="1:8" x14ac:dyDescent="0.25">
      <c r="A9" s="53">
        <v>41487</v>
      </c>
      <c r="B9" s="2">
        <v>12236880</v>
      </c>
      <c r="C9" s="3">
        <v>104.60619701839069</v>
      </c>
      <c r="D9" s="2">
        <v>2931681</v>
      </c>
      <c r="E9" s="3">
        <v>98.91899333236384</v>
      </c>
      <c r="F9" s="2">
        <v>2663081</v>
      </c>
      <c r="G9" s="3">
        <v>99.816228283228085</v>
      </c>
      <c r="H9" s="2">
        <v>17831642</v>
      </c>
    </row>
    <row r="10" spans="1:8" x14ac:dyDescent="0.25">
      <c r="A10" s="53">
        <v>41518</v>
      </c>
      <c r="B10" s="2">
        <v>12523723</v>
      </c>
      <c r="C10" s="3">
        <v>107.05825631547836</v>
      </c>
      <c r="D10" s="2">
        <v>2883080</v>
      </c>
      <c r="E10" s="3">
        <v>97.279128014497999</v>
      </c>
      <c r="F10" s="2">
        <v>2707070</v>
      </c>
      <c r="G10" s="3">
        <v>101.46500128936304</v>
      </c>
      <c r="H10" s="2">
        <v>18113873</v>
      </c>
    </row>
    <row r="11" spans="1:8" x14ac:dyDescent="0.25">
      <c r="A11" s="53">
        <v>41548</v>
      </c>
      <c r="B11" s="2">
        <v>12297151</v>
      </c>
      <c r="C11" s="3">
        <v>105.12141986118193</v>
      </c>
      <c r="D11" s="2">
        <v>2856746</v>
      </c>
      <c r="E11" s="3">
        <v>96.390582238059679</v>
      </c>
      <c r="F11" s="2">
        <v>2756891</v>
      </c>
      <c r="G11" s="3">
        <v>103.33236631104235</v>
      </c>
      <c r="H11" s="2">
        <v>17910788</v>
      </c>
    </row>
    <row r="12" spans="1:8" x14ac:dyDescent="0.25">
      <c r="A12" s="53">
        <v>41579</v>
      </c>
      <c r="B12" s="2">
        <v>12433976</v>
      </c>
      <c r="C12" s="3">
        <v>106.29105974545318</v>
      </c>
      <c r="D12" s="2">
        <v>2800861</v>
      </c>
      <c r="E12" s="3">
        <v>94.504944632065317</v>
      </c>
      <c r="F12" s="2">
        <v>2766055</v>
      </c>
      <c r="G12" s="3">
        <v>103.6758466317639</v>
      </c>
      <c r="H12" s="2">
        <v>18000892</v>
      </c>
    </row>
    <row r="13" spans="1:8" x14ac:dyDescent="0.25">
      <c r="A13" s="53">
        <v>41609</v>
      </c>
      <c r="B13" s="2">
        <v>12363785</v>
      </c>
      <c r="C13" s="3">
        <v>105.69103640822036</v>
      </c>
      <c r="D13" s="2">
        <v>2760917</v>
      </c>
      <c r="E13" s="3">
        <v>93.157178531432976</v>
      </c>
      <c r="F13" s="2">
        <v>2822178</v>
      </c>
      <c r="G13" s="3">
        <v>105.77941996653652</v>
      </c>
      <c r="H13" s="2">
        <v>17946880</v>
      </c>
    </row>
    <row r="14" spans="1:8" x14ac:dyDescent="0.25">
      <c r="A14" s="53">
        <v>41640</v>
      </c>
      <c r="B14" s="2">
        <v>12329012</v>
      </c>
      <c r="C14" s="3">
        <v>105.39378161051698</v>
      </c>
      <c r="D14" s="2">
        <v>2720965</v>
      </c>
      <c r="E14" s="3">
        <v>91.809142499676923</v>
      </c>
      <c r="F14" s="2">
        <v>2838873</v>
      </c>
      <c r="G14" s="3">
        <v>106.40517334436788</v>
      </c>
      <c r="H14" s="2">
        <v>17888850</v>
      </c>
    </row>
    <row r="15" spans="1:8" x14ac:dyDescent="0.25">
      <c r="A15" s="53">
        <v>41671</v>
      </c>
      <c r="B15" s="2">
        <v>12355589</v>
      </c>
      <c r="C15" s="3">
        <v>105.62097341906276</v>
      </c>
      <c r="D15" s="2">
        <v>2855300</v>
      </c>
      <c r="E15" s="3">
        <v>96.341792187450963</v>
      </c>
      <c r="F15" s="2">
        <v>2836699</v>
      </c>
      <c r="G15" s="3">
        <v>106.32368859783267</v>
      </c>
      <c r="H15" s="2">
        <v>18047588</v>
      </c>
    </row>
    <row r="16" spans="1:8" x14ac:dyDescent="0.25">
      <c r="A16" s="53">
        <v>41699</v>
      </c>
      <c r="B16" s="2">
        <v>12566310</v>
      </c>
      <c r="C16" s="3">
        <v>107.42230859942836</v>
      </c>
      <c r="D16" s="2">
        <v>2871284</v>
      </c>
      <c r="E16" s="3">
        <v>96.881114572602868</v>
      </c>
      <c r="F16" s="2">
        <v>2849623</v>
      </c>
      <c r="G16" s="3">
        <v>106.80809929894633</v>
      </c>
      <c r="H16" s="2">
        <v>18287217</v>
      </c>
    </row>
    <row r="17" spans="1:8" x14ac:dyDescent="0.25">
      <c r="A17" s="53">
        <v>41730</v>
      </c>
      <c r="B17" s="2">
        <v>12730077</v>
      </c>
      <c r="C17" s="3">
        <v>108.8222604717284</v>
      </c>
      <c r="D17" s="2">
        <v>2815090</v>
      </c>
      <c r="E17" s="3">
        <v>94.985050876955611</v>
      </c>
      <c r="F17" s="2">
        <v>2844868</v>
      </c>
      <c r="G17" s="3">
        <v>106.62987484182813</v>
      </c>
      <c r="H17" s="2">
        <v>18390035</v>
      </c>
    </row>
    <row r="18" spans="1:8" x14ac:dyDescent="0.25">
      <c r="A18" s="53">
        <v>41760</v>
      </c>
      <c r="B18" s="2">
        <v>12922571</v>
      </c>
      <c r="C18" s="3">
        <v>110.46778329199452</v>
      </c>
      <c r="D18" s="2">
        <v>2815276</v>
      </c>
      <c r="E18" s="3">
        <v>94.991326775581626</v>
      </c>
      <c r="F18" s="2">
        <v>2849314</v>
      </c>
      <c r="G18" s="3">
        <v>106.79651752034496</v>
      </c>
      <c r="H18" s="2">
        <v>18587161</v>
      </c>
    </row>
    <row r="19" spans="1:8" x14ac:dyDescent="0.25">
      <c r="A19" s="53">
        <v>41791</v>
      </c>
      <c r="B19" s="2">
        <v>13034290</v>
      </c>
      <c r="C19" s="3">
        <v>111.42280611845825</v>
      </c>
      <c r="D19" s="2">
        <v>2816946</v>
      </c>
      <c r="E19" s="3">
        <v>95.04767489765392</v>
      </c>
      <c r="F19" s="2">
        <v>2852087</v>
      </c>
      <c r="G19" s="3">
        <v>106.90045367588412</v>
      </c>
      <c r="H19" s="2">
        <v>18703323</v>
      </c>
    </row>
    <row r="20" spans="1:8" x14ac:dyDescent="0.25">
      <c r="A20" s="53">
        <v>41821</v>
      </c>
      <c r="B20" s="2">
        <v>12701507</v>
      </c>
      <c r="C20" s="3">
        <v>108.57803162836184</v>
      </c>
      <c r="D20" s="2">
        <v>2875917</v>
      </c>
      <c r="E20" s="3">
        <v>97.037438434615424</v>
      </c>
      <c r="F20" s="2">
        <v>2864800</v>
      </c>
      <c r="G20" s="3">
        <v>107.37695578384279</v>
      </c>
      <c r="H20" s="2">
        <v>18442224</v>
      </c>
    </row>
    <row r="21" spans="1:8" x14ac:dyDescent="0.25">
      <c r="A21" s="53">
        <v>41852</v>
      </c>
      <c r="B21" s="2">
        <v>12884711</v>
      </c>
      <c r="C21" s="3">
        <v>110.14413946945835</v>
      </c>
      <c r="D21" s="2">
        <v>2909657</v>
      </c>
      <c r="E21" s="3">
        <v>98.175872948818693</v>
      </c>
      <c r="F21" s="2">
        <v>2859563</v>
      </c>
      <c r="G21" s="3">
        <v>107.18066525136582</v>
      </c>
      <c r="H21" s="2">
        <v>18653931</v>
      </c>
    </row>
    <row r="22" spans="1:8" x14ac:dyDescent="0.25">
      <c r="A22" s="53">
        <v>41883</v>
      </c>
      <c r="B22" s="2">
        <v>13155308</v>
      </c>
      <c r="C22" s="3">
        <v>112.45732086002404</v>
      </c>
      <c r="D22" s="2">
        <v>2907549</v>
      </c>
      <c r="E22" s="3">
        <v>98.104746097723833</v>
      </c>
      <c r="F22" s="2">
        <v>2879940</v>
      </c>
      <c r="G22" s="3">
        <v>107.94442545382581</v>
      </c>
      <c r="H22" s="2">
        <v>18942797</v>
      </c>
    </row>
    <row r="23" spans="1:8" x14ac:dyDescent="0.25">
      <c r="A23" s="53">
        <v>41913</v>
      </c>
      <c r="B23" s="2">
        <v>13072609</v>
      </c>
      <c r="C23" s="3">
        <v>111.75037367354972</v>
      </c>
      <c r="D23" s="2">
        <v>2924846</v>
      </c>
      <c r="E23" s="3">
        <v>98.688370928552942</v>
      </c>
      <c r="F23" s="2">
        <v>2908367</v>
      </c>
      <c r="G23" s="3">
        <v>109.0099116036678</v>
      </c>
      <c r="H23" s="2">
        <v>18905822</v>
      </c>
    </row>
    <row r="24" spans="1:8" x14ac:dyDescent="0.25">
      <c r="A24" s="53">
        <v>41944</v>
      </c>
      <c r="B24" s="2">
        <v>13100694</v>
      </c>
      <c r="C24" s="3">
        <v>111.99045652500055</v>
      </c>
      <c r="D24" s="2">
        <v>2868886</v>
      </c>
      <c r="E24" s="3">
        <v>96.800202718273894</v>
      </c>
      <c r="F24" s="2">
        <v>2929226</v>
      </c>
      <c r="G24" s="3">
        <v>109.79173788148655</v>
      </c>
      <c r="H24" s="2">
        <v>18898806</v>
      </c>
    </row>
    <row r="25" spans="1:8" x14ac:dyDescent="0.25">
      <c r="A25" s="53">
        <v>41974</v>
      </c>
      <c r="B25" s="2">
        <v>13093230</v>
      </c>
      <c r="C25" s="3">
        <v>111.92665099168279</v>
      </c>
      <c r="D25" s="2">
        <v>2827633</v>
      </c>
      <c r="E25" s="3">
        <v>95.40826913752619</v>
      </c>
      <c r="F25" s="2">
        <v>2909003</v>
      </c>
      <c r="G25" s="3">
        <v>109.03374982758518</v>
      </c>
      <c r="H25" s="2">
        <v>18829866</v>
      </c>
    </row>
    <row r="26" spans="1:8" x14ac:dyDescent="0.25">
      <c r="A26" s="53">
        <v>42005</v>
      </c>
      <c r="B26" s="2">
        <v>12913416</v>
      </c>
      <c r="C26" s="3">
        <v>110.38952235181179</v>
      </c>
      <c r="D26" s="2">
        <v>2821819</v>
      </c>
      <c r="E26" s="3">
        <v>95.212096693377475</v>
      </c>
      <c r="F26" s="2">
        <v>2926680</v>
      </c>
      <c r="G26" s="3">
        <v>109.69631002284872</v>
      </c>
      <c r="H26" s="2">
        <v>18661915</v>
      </c>
    </row>
    <row r="27" spans="1:8" x14ac:dyDescent="0.25">
      <c r="A27" s="53">
        <v>42036</v>
      </c>
      <c r="B27" s="2">
        <v>12851205</v>
      </c>
      <c r="C27" s="3">
        <v>109.85771554135755</v>
      </c>
      <c r="D27" s="2">
        <v>2914541</v>
      </c>
      <c r="E27" s="3">
        <v>98.340665899837333</v>
      </c>
      <c r="F27" s="2">
        <v>2929385</v>
      </c>
      <c r="G27" s="3">
        <v>109.7976974374659</v>
      </c>
      <c r="H27" s="2">
        <v>18695131</v>
      </c>
    </row>
    <row r="28" spans="1:8" x14ac:dyDescent="0.25">
      <c r="A28" s="53">
        <v>42064</v>
      </c>
      <c r="B28" s="2">
        <v>13148326</v>
      </c>
      <c r="C28" s="3">
        <v>112.39763567331123</v>
      </c>
      <c r="D28" s="2">
        <v>2898016</v>
      </c>
      <c r="E28" s="3">
        <v>97.783089422445244</v>
      </c>
      <c r="F28" s="2">
        <v>2926533</v>
      </c>
      <c r="G28" s="3">
        <v>109.69080024467912</v>
      </c>
      <c r="H28" s="2">
        <v>18972875</v>
      </c>
    </row>
    <row r="29" spans="1:8" x14ac:dyDescent="0.25">
      <c r="A29" s="53">
        <v>42095</v>
      </c>
      <c r="B29" s="2">
        <v>13451823</v>
      </c>
      <c r="C29" s="3">
        <v>114.99206063919227</v>
      </c>
      <c r="D29" s="2">
        <v>2789168</v>
      </c>
      <c r="E29" s="3">
        <v>94.110406553387833</v>
      </c>
      <c r="F29" s="2">
        <v>2928695</v>
      </c>
      <c r="G29" s="3">
        <v>109.77183521340457</v>
      </c>
      <c r="H29" s="2">
        <v>19169686</v>
      </c>
    </row>
    <row r="30" spans="1:8" x14ac:dyDescent="0.25">
      <c r="A30" s="53">
        <v>42125</v>
      </c>
      <c r="B30" s="2">
        <v>13585611</v>
      </c>
      <c r="C30" s="3">
        <v>116.13573892047775</v>
      </c>
      <c r="D30" s="2">
        <v>2874835</v>
      </c>
      <c r="E30" s="3">
        <v>97.000930250135056</v>
      </c>
      <c r="F30" s="2">
        <v>2928677</v>
      </c>
      <c r="G30" s="3">
        <v>109.77116054668994</v>
      </c>
      <c r="H30" s="2">
        <v>19389123</v>
      </c>
    </row>
    <row r="31" spans="1:8" x14ac:dyDescent="0.25">
      <c r="A31" s="53">
        <v>42156</v>
      </c>
      <c r="B31" s="2">
        <v>13596512</v>
      </c>
      <c r="C31" s="3">
        <v>116.22892543155716</v>
      </c>
      <c r="D31" s="2">
        <v>2829934</v>
      </c>
      <c r="E31" s="3">
        <v>95.485908076980309</v>
      </c>
      <c r="F31" s="2">
        <v>2936848</v>
      </c>
      <c r="G31" s="3">
        <v>110.0774217536537</v>
      </c>
      <c r="H31" s="2">
        <v>19363294</v>
      </c>
    </row>
    <row r="32" spans="1:8" x14ac:dyDescent="0.25">
      <c r="A32" s="53">
        <v>42186</v>
      </c>
      <c r="B32" s="2">
        <v>13318215</v>
      </c>
      <c r="C32" s="3">
        <v>113.84992107655596</v>
      </c>
      <c r="D32" s="2">
        <v>2838611</v>
      </c>
      <c r="E32" s="3">
        <v>95.778682122023042</v>
      </c>
      <c r="F32" s="2">
        <v>2948014</v>
      </c>
      <c r="G32" s="3">
        <v>110.49594000563721</v>
      </c>
      <c r="H32" s="2">
        <v>19104840</v>
      </c>
    </row>
    <row r="33" spans="1:8" x14ac:dyDescent="0.25">
      <c r="A33" s="53">
        <v>42217</v>
      </c>
      <c r="B33" s="2">
        <v>13566414</v>
      </c>
      <c r="C33" s="3">
        <v>115.97163457654676</v>
      </c>
      <c r="D33" s="2">
        <v>2629792</v>
      </c>
      <c r="E33" s="3">
        <v>88.732838707043413</v>
      </c>
      <c r="F33" s="2">
        <v>2949836</v>
      </c>
      <c r="G33" s="3">
        <v>110.56423126975274</v>
      </c>
      <c r="H33" s="2">
        <v>19146042</v>
      </c>
    </row>
    <row r="34" spans="1:8" x14ac:dyDescent="0.25">
      <c r="A34" s="53">
        <v>42248</v>
      </c>
      <c r="B34" s="2">
        <v>13489364</v>
      </c>
      <c r="C34" s="3">
        <v>115.31297751034468</v>
      </c>
      <c r="D34" s="2">
        <v>2841359</v>
      </c>
      <c r="E34" s="3">
        <v>95.871403463013877</v>
      </c>
      <c r="F34" s="2">
        <v>2967562</v>
      </c>
      <c r="G34" s="3">
        <v>111.22862805773947</v>
      </c>
      <c r="H34" s="2">
        <v>19298285</v>
      </c>
    </row>
    <row r="35" spans="1:8" x14ac:dyDescent="0.25">
      <c r="A35" s="53">
        <v>42278</v>
      </c>
      <c r="B35" s="2">
        <v>13741124</v>
      </c>
      <c r="C35" s="3">
        <v>117.46513199427768</v>
      </c>
      <c r="D35" s="2">
        <v>2834268</v>
      </c>
      <c r="E35" s="3">
        <v>95.6321432632446</v>
      </c>
      <c r="F35" s="2">
        <v>3071020</v>
      </c>
      <c r="G35" s="3">
        <v>115.10638744460238</v>
      </c>
      <c r="H35" s="2">
        <v>19646412</v>
      </c>
    </row>
    <row r="36" spans="1:8" x14ac:dyDescent="0.25">
      <c r="A36" s="53">
        <v>42309</v>
      </c>
      <c r="B36" s="2">
        <v>13755572</v>
      </c>
      <c r="C36" s="3">
        <v>117.58863981118213</v>
      </c>
      <c r="D36" s="2">
        <v>2830809</v>
      </c>
      <c r="E36" s="3">
        <v>95.515431793634946</v>
      </c>
      <c r="F36" s="2">
        <v>2996123</v>
      </c>
      <c r="G36" s="3">
        <v>112.29913672645712</v>
      </c>
      <c r="H36" s="2">
        <v>19582504</v>
      </c>
    </row>
    <row r="37" spans="1:8" x14ac:dyDescent="0.25">
      <c r="A37" s="53">
        <v>42339</v>
      </c>
      <c r="B37" s="2">
        <v>13713717</v>
      </c>
      <c r="C37" s="3">
        <v>117.23084498307195</v>
      </c>
      <c r="D37" s="2">
        <v>2833035</v>
      </c>
      <c r="E37" s="3">
        <v>95.590540128804378</v>
      </c>
      <c r="F37" s="2">
        <v>3031979</v>
      </c>
      <c r="G37" s="3">
        <v>113.64307282202593</v>
      </c>
      <c r="H37" s="2">
        <v>19578731</v>
      </c>
    </row>
    <row r="38" spans="1:8" x14ac:dyDescent="0.25">
      <c r="A38" s="53">
        <v>42370</v>
      </c>
      <c r="B38" s="2">
        <v>13352629</v>
      </c>
      <c r="C38" s="3">
        <v>114.14410698539798</v>
      </c>
      <c r="D38" s="2">
        <v>2803728</v>
      </c>
      <c r="E38" s="3">
        <v>94.601681198521177</v>
      </c>
      <c r="F38" s="2">
        <v>3034105</v>
      </c>
      <c r="G38" s="3">
        <v>113.72275845732209</v>
      </c>
      <c r="H38" s="2">
        <v>19190462</v>
      </c>
    </row>
    <row r="39" spans="1:8" x14ac:dyDescent="0.25">
      <c r="A39" s="53">
        <v>42401</v>
      </c>
      <c r="B39" s="2">
        <v>13258741</v>
      </c>
      <c r="C39" s="3">
        <v>113.34151133800563</v>
      </c>
      <c r="D39" s="2">
        <v>2708174</v>
      </c>
      <c r="E39" s="3">
        <v>91.377556374271649</v>
      </c>
      <c r="F39" s="2">
        <v>3059263</v>
      </c>
      <c r="G39" s="3">
        <v>114.66571763548808</v>
      </c>
      <c r="H39" s="2">
        <v>19026178</v>
      </c>
    </row>
    <row r="40" spans="1:8" x14ac:dyDescent="0.25">
      <c r="A40" s="53">
        <v>42430</v>
      </c>
      <c r="B40" s="2">
        <v>13503330</v>
      </c>
      <c r="C40" s="3">
        <v>115.43236498064419</v>
      </c>
      <c r="D40" s="2">
        <v>2683978</v>
      </c>
      <c r="E40" s="3">
        <v>90.561149690642068</v>
      </c>
      <c r="F40" s="2">
        <v>3068719</v>
      </c>
      <c r="G40" s="3">
        <v>115.02014254958051</v>
      </c>
      <c r="H40" s="2">
        <v>19256027</v>
      </c>
    </row>
    <row r="41" spans="1:8" x14ac:dyDescent="0.25">
      <c r="A41" s="53">
        <v>42461</v>
      </c>
      <c r="B41" s="2">
        <v>13665900</v>
      </c>
      <c r="C41" s="3">
        <v>116.82208437392745</v>
      </c>
      <c r="D41" s="2">
        <v>2671866</v>
      </c>
      <c r="E41" s="3">
        <v>90.152473969360784</v>
      </c>
      <c r="F41" s="2">
        <v>3062031</v>
      </c>
      <c r="G41" s="3">
        <v>114.7694663836065</v>
      </c>
      <c r="H41" s="2">
        <v>19399797</v>
      </c>
    </row>
    <row r="42" spans="1:8" x14ac:dyDescent="0.25">
      <c r="A42" s="53">
        <v>42491</v>
      </c>
      <c r="B42" s="2">
        <v>13696518</v>
      </c>
      <c r="C42" s="3">
        <v>117.08382041614647</v>
      </c>
      <c r="D42" s="2">
        <v>2683126</v>
      </c>
      <c r="E42" s="3">
        <v>90.532402025968054</v>
      </c>
      <c r="F42" s="2">
        <v>3063975</v>
      </c>
      <c r="G42" s="3">
        <v>114.84233038878796</v>
      </c>
      <c r="H42" s="2">
        <v>19443619</v>
      </c>
    </row>
    <row r="43" spans="1:8" x14ac:dyDescent="0.25">
      <c r="A43" s="54">
        <v>42522</v>
      </c>
      <c r="B43" s="2">
        <v>13686743</v>
      </c>
      <c r="C43" s="3">
        <v>117.00025944506112</v>
      </c>
      <c r="D43" s="2">
        <v>2679867</v>
      </c>
      <c r="E43" s="3">
        <v>90.422438834450901</v>
      </c>
      <c r="F43" s="2">
        <v>3083240</v>
      </c>
      <c r="G43" s="3">
        <v>115.56441118087663</v>
      </c>
      <c r="H43" s="2">
        <v>19449850</v>
      </c>
    </row>
    <row r="44" spans="1:8" x14ac:dyDescent="0.25">
      <c r="A44" s="54">
        <v>42552</v>
      </c>
      <c r="B44" s="2">
        <v>13362031</v>
      </c>
      <c r="C44" s="3">
        <v>114.22447938950482</v>
      </c>
      <c r="D44" s="2">
        <v>2684141</v>
      </c>
      <c r="E44" s="3">
        <v>90.566649537287446</v>
      </c>
      <c r="F44" s="2">
        <v>3071724</v>
      </c>
      <c r="G44" s="3">
        <v>115.13277440944174</v>
      </c>
      <c r="H44" s="2">
        <v>19117896</v>
      </c>
    </row>
    <row r="45" spans="1:8" x14ac:dyDescent="0.25">
      <c r="A45" s="54">
        <v>42583</v>
      </c>
      <c r="B45" s="2">
        <v>13471407</v>
      </c>
      <c r="C45" s="3">
        <v>115.15947322821891</v>
      </c>
      <c r="D45" s="2">
        <v>2690074</v>
      </c>
      <c r="E45" s="3">
        <v>90.766837206901201</v>
      </c>
      <c r="F45" s="2">
        <v>3042243</v>
      </c>
      <c r="G45" s="3">
        <v>114.02778277530901</v>
      </c>
      <c r="H45" s="2">
        <v>19203724</v>
      </c>
    </row>
    <row r="46" spans="1:8" x14ac:dyDescent="0.25">
      <c r="A46" s="54">
        <v>42614</v>
      </c>
      <c r="B46" s="2">
        <v>13470684</v>
      </c>
      <c r="C46" s="3">
        <v>115.15329270831151</v>
      </c>
      <c r="D46" s="2">
        <v>2692666</v>
      </c>
      <c r="E46" s="3">
        <v>90.854294890979887</v>
      </c>
      <c r="F46" s="2">
        <v>2992784</v>
      </c>
      <c r="G46" s="3">
        <v>112.17398605089086</v>
      </c>
      <c r="H46" s="2">
        <v>19156134</v>
      </c>
    </row>
    <row r="47" spans="1:8" x14ac:dyDescent="0.25">
      <c r="A47" s="54">
        <v>42644</v>
      </c>
      <c r="B47" s="2">
        <v>13660465</v>
      </c>
      <c r="C47" s="3">
        <v>116.7756236191603</v>
      </c>
      <c r="D47" s="2">
        <v>2695038</v>
      </c>
      <c r="E47" s="3">
        <v>90.934329469156822</v>
      </c>
      <c r="F47" s="2">
        <v>2994165</v>
      </c>
      <c r="G47" s="3">
        <v>112.22574798049763</v>
      </c>
      <c r="H47" s="2">
        <v>19349668</v>
      </c>
    </row>
    <row r="48" spans="1:8" x14ac:dyDescent="0.25">
      <c r="A48" s="54">
        <v>42675</v>
      </c>
      <c r="B48" s="2">
        <v>13583875</v>
      </c>
      <c r="C48" s="3">
        <v>116.12089883395046</v>
      </c>
      <c r="D48" s="2">
        <v>2706609</v>
      </c>
      <c r="E48" s="3">
        <v>91.324751098197908</v>
      </c>
      <c r="F48" s="2">
        <v>2985474</v>
      </c>
      <c r="G48" s="3">
        <v>111.89999640177753</v>
      </c>
      <c r="H48" s="2">
        <v>19275958</v>
      </c>
    </row>
    <row r="49" spans="1:8" x14ac:dyDescent="0.25">
      <c r="A49" s="54">
        <v>42705</v>
      </c>
      <c r="B49" s="2">
        <v>13415843</v>
      </c>
      <c r="C49" s="3">
        <v>114.6844878781027</v>
      </c>
      <c r="D49" s="2">
        <v>2701537</v>
      </c>
      <c r="E49" s="3">
        <v>91.153614765772332</v>
      </c>
      <c r="F49" s="2">
        <v>2981646</v>
      </c>
      <c r="G49" s="3">
        <v>111.75651728046346</v>
      </c>
      <c r="H49" s="2">
        <v>19099026</v>
      </c>
    </row>
    <row r="50" spans="1:8" x14ac:dyDescent="0.25">
      <c r="A50" s="54">
        <v>42736</v>
      </c>
      <c r="B50" s="2">
        <v>13115945</v>
      </c>
      <c r="C50" s="3">
        <v>112.12082873676756</v>
      </c>
      <c r="D50" s="2">
        <v>2520079</v>
      </c>
      <c r="E50" s="3">
        <v>85.030969535235968</v>
      </c>
      <c r="F50" s="2">
        <v>2971096</v>
      </c>
      <c r="G50" s="3">
        <v>111.36108762271436</v>
      </c>
      <c r="H50" s="2">
        <v>18607120</v>
      </c>
    </row>
    <row r="51" spans="1:8" x14ac:dyDescent="0.25">
      <c r="A51" s="54">
        <v>42767</v>
      </c>
      <c r="B51" s="2">
        <v>13126079</v>
      </c>
      <c r="C51" s="3">
        <v>112.20745859671423</v>
      </c>
      <c r="D51" s="2">
        <v>2698940</v>
      </c>
      <c r="E51" s="3">
        <v>91.065988374741323</v>
      </c>
      <c r="F51" s="2">
        <v>2965218</v>
      </c>
      <c r="G51" s="3">
        <v>111.14077145889931</v>
      </c>
      <c r="H51" s="2">
        <v>18790237</v>
      </c>
    </row>
    <row r="52" spans="1:8" x14ac:dyDescent="0.25">
      <c r="A52" s="54">
        <v>42795</v>
      </c>
      <c r="B52" s="2">
        <v>13558803</v>
      </c>
      <c r="C52" s="3">
        <v>115.90657242299889</v>
      </c>
      <c r="D52" s="2">
        <v>2734104</v>
      </c>
      <c r="E52" s="3">
        <v>92.252470628963138</v>
      </c>
      <c r="F52" s="2">
        <v>2970810</v>
      </c>
      <c r="G52" s="3">
        <v>111.35036791824839</v>
      </c>
      <c r="H52" s="2">
        <v>19263717</v>
      </c>
    </row>
    <row r="53" spans="1:8" x14ac:dyDescent="0.25">
      <c r="A53" s="54">
        <v>42826</v>
      </c>
      <c r="B53" s="2">
        <v>13849359</v>
      </c>
      <c r="C53" s="3">
        <v>118.39037206644359</v>
      </c>
      <c r="D53" s="2">
        <v>2760089</v>
      </c>
      <c r="E53" s="3">
        <v>93.129240660130066</v>
      </c>
      <c r="F53" s="2">
        <v>2969930</v>
      </c>
      <c r="G53" s="3">
        <v>111.31738421219917</v>
      </c>
      <c r="H53" s="2">
        <v>19579378</v>
      </c>
    </row>
    <row r="54" spans="1:8" x14ac:dyDescent="0.25">
      <c r="A54" s="54">
        <v>42856</v>
      </c>
      <c r="B54" s="2">
        <v>14105505</v>
      </c>
      <c r="C54" s="3">
        <v>120.580019994794</v>
      </c>
      <c r="D54" s="2">
        <v>2771634</v>
      </c>
      <c r="E54" s="3">
        <v>93.518785013019112</v>
      </c>
      <c r="F54" s="2">
        <v>2970555</v>
      </c>
      <c r="G54" s="3">
        <v>111.34081013979093</v>
      </c>
      <c r="H54" s="2">
        <v>19847694</v>
      </c>
    </row>
    <row r="55" spans="1:8" x14ac:dyDescent="0.25">
      <c r="A55" s="54">
        <v>42887</v>
      </c>
      <c r="B55" s="2">
        <v>14009873</v>
      </c>
      <c r="C55" s="3">
        <v>119.76251587337885</v>
      </c>
      <c r="D55" s="2">
        <v>2789173</v>
      </c>
      <c r="E55" s="3">
        <v>94.110575260340141</v>
      </c>
      <c r="F55" s="2">
        <v>2976758</v>
      </c>
      <c r="G55" s="3">
        <v>111.57330778595373</v>
      </c>
      <c r="H55" s="2">
        <v>19775804</v>
      </c>
    </row>
    <row r="56" spans="1:8" x14ac:dyDescent="0.25">
      <c r="A56" s="54">
        <v>42917</v>
      </c>
      <c r="B56" s="2">
        <v>14195607</v>
      </c>
      <c r="C56" s="3">
        <v>121.35025125993275</v>
      </c>
      <c r="D56" s="2">
        <v>2751389</v>
      </c>
      <c r="E56" s="3">
        <v>92.835690563106681</v>
      </c>
      <c r="F56" s="2">
        <v>2975092</v>
      </c>
      <c r="G56" s="3">
        <v>111.5108636333651</v>
      </c>
      <c r="H56" s="2">
        <v>19922088</v>
      </c>
    </row>
    <row r="57" spans="1:8" x14ac:dyDescent="0.25">
      <c r="A57" s="54">
        <v>42949</v>
      </c>
      <c r="B57" s="2">
        <v>14265038</v>
      </c>
      <c r="C57" s="3">
        <v>121.94377778509144</v>
      </c>
      <c r="D57" s="2">
        <v>2753919</v>
      </c>
      <c r="E57" s="3">
        <v>92.921056280976714</v>
      </c>
      <c r="F57" s="2">
        <v>2960311</v>
      </c>
      <c r="G57" s="3">
        <v>110.95684981619081</v>
      </c>
      <c r="H57" s="2">
        <v>19979268</v>
      </c>
    </row>
    <row r="58" spans="1:8" x14ac:dyDescent="0.25">
      <c r="A58" s="54">
        <v>42981</v>
      </c>
      <c r="B58" s="2">
        <v>14547574</v>
      </c>
      <c r="C58" s="3">
        <f t="shared" ref="C58" si="0">(B58/$B$2)*100</f>
        <v>124.35901896427993</v>
      </c>
      <c r="D58" s="2">
        <v>2772117</v>
      </c>
      <c r="E58" s="3">
        <f>(D58/$D$2)*100</f>
        <v>93.535082104612471</v>
      </c>
      <c r="F58" s="2">
        <v>2964754</v>
      </c>
      <c r="G58" s="3">
        <f>(F58/$F$2)*100</f>
        <v>111.12338005025518</v>
      </c>
      <c r="H58" s="2">
        <f t="shared" ref="H58" si="1">B58+D58+F58</f>
        <v>20284445</v>
      </c>
    </row>
    <row r="61" spans="1:8" x14ac:dyDescent="0.25">
      <c r="B61" s="56"/>
      <c r="C61" s="56"/>
      <c r="D61" s="56"/>
      <c r="E61" s="56"/>
      <c r="F61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61"/>
  <sheetViews>
    <sheetView tabSelected="1" topLeftCell="A49" workbookViewId="0">
      <selection activeCell="D65" sqref="D65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211</v>
      </c>
      <c r="G1" s="1" t="s">
        <v>212</v>
      </c>
    </row>
    <row r="2" spans="1:7" x14ac:dyDescent="0.25">
      <c r="A2" s="53">
        <v>41275</v>
      </c>
      <c r="B2" s="48">
        <v>11698045</v>
      </c>
      <c r="C2" s="49">
        <v>11954249.4137937</v>
      </c>
      <c r="D2" s="48">
        <v>2963719</v>
      </c>
      <c r="E2" s="49">
        <v>3062054.1288911998</v>
      </c>
      <c r="F2" s="2">
        <v>2667984</v>
      </c>
      <c r="G2" s="49">
        <v>2636366.8263566098</v>
      </c>
    </row>
    <row r="3" spans="1:7" x14ac:dyDescent="0.25">
      <c r="A3" s="53">
        <v>41306</v>
      </c>
      <c r="B3" s="48">
        <v>11620928</v>
      </c>
      <c r="C3" s="49">
        <v>11952502.761503</v>
      </c>
      <c r="D3" s="48">
        <v>2969232</v>
      </c>
      <c r="E3" s="49">
        <v>2938086.4082297799</v>
      </c>
      <c r="F3" s="2">
        <v>2670744</v>
      </c>
      <c r="G3" s="49">
        <v>2647446.9033210999</v>
      </c>
    </row>
    <row r="4" spans="1:7" x14ac:dyDescent="0.25">
      <c r="A4" s="53">
        <v>41334</v>
      </c>
      <c r="B4" s="48">
        <v>11896801</v>
      </c>
      <c r="C4" s="49">
        <v>12018447.9761243</v>
      </c>
      <c r="D4" s="48">
        <v>2973096</v>
      </c>
      <c r="E4" s="49">
        <v>2937064.06090088</v>
      </c>
      <c r="F4" s="2">
        <v>2651342</v>
      </c>
      <c r="G4" s="49">
        <v>2644762.5055801198</v>
      </c>
    </row>
    <row r="5" spans="1:7" x14ac:dyDescent="0.25">
      <c r="A5" s="53">
        <v>41365</v>
      </c>
      <c r="B5" s="48">
        <v>12132681</v>
      </c>
      <c r="C5" s="49">
        <v>12054545.011899499</v>
      </c>
      <c r="D5" s="48">
        <v>2976760</v>
      </c>
      <c r="E5" s="49">
        <v>2955314.8032317599</v>
      </c>
      <c r="F5" s="2">
        <v>2649513</v>
      </c>
      <c r="G5" s="49">
        <v>2655664.4438154101</v>
      </c>
    </row>
    <row r="6" spans="1:7" x14ac:dyDescent="0.25">
      <c r="A6" s="53">
        <v>41395</v>
      </c>
      <c r="B6" s="48">
        <v>12216079</v>
      </c>
      <c r="C6" s="49">
        <v>12064576.946622601</v>
      </c>
      <c r="D6" s="48">
        <v>2981302</v>
      </c>
      <c r="E6" s="49">
        <v>2954783.80382535</v>
      </c>
      <c r="F6" s="2">
        <v>2650756</v>
      </c>
      <c r="G6" s="49">
        <v>2664917.9094681698</v>
      </c>
    </row>
    <row r="7" spans="1:7" x14ac:dyDescent="0.25">
      <c r="A7" s="53">
        <v>41426</v>
      </c>
      <c r="B7" s="48">
        <v>12274403</v>
      </c>
      <c r="C7" s="49">
        <v>12118276.933712199</v>
      </c>
      <c r="D7" s="48">
        <v>2974355</v>
      </c>
      <c r="E7" s="49">
        <v>2954454.4679887402</v>
      </c>
      <c r="F7" s="2">
        <v>2663305</v>
      </c>
      <c r="G7" s="49">
        <v>2678451.2224042299</v>
      </c>
    </row>
    <row r="8" spans="1:7" x14ac:dyDescent="0.25">
      <c r="A8" s="53">
        <v>41456</v>
      </c>
      <c r="B8" s="48">
        <v>12200031</v>
      </c>
      <c r="C8" s="49">
        <v>12213892.751073699</v>
      </c>
      <c r="D8" s="48">
        <v>2970694</v>
      </c>
      <c r="E8" s="49">
        <v>2934380.7181400801</v>
      </c>
      <c r="F8" s="2">
        <v>2668898</v>
      </c>
      <c r="G8" s="49">
        <v>2687478.0345045701</v>
      </c>
    </row>
    <row r="9" spans="1:7" x14ac:dyDescent="0.25">
      <c r="A9" s="53">
        <v>41487</v>
      </c>
      <c r="B9" s="48">
        <v>12236880</v>
      </c>
      <c r="C9" s="49">
        <v>12228742.202888301</v>
      </c>
      <c r="D9" s="48">
        <v>2931681</v>
      </c>
      <c r="E9" s="49">
        <v>2900577.4584913198</v>
      </c>
      <c r="F9" s="2">
        <v>2663081</v>
      </c>
      <c r="G9" s="49">
        <v>2697682.9767688401</v>
      </c>
    </row>
    <row r="10" spans="1:7" x14ac:dyDescent="0.25">
      <c r="A10" s="53">
        <v>41518</v>
      </c>
      <c r="B10" s="48">
        <v>12523723</v>
      </c>
      <c r="C10" s="49">
        <v>12351360.8175494</v>
      </c>
      <c r="D10" s="48">
        <v>2883080</v>
      </c>
      <c r="E10" s="49">
        <v>2873343.68219055</v>
      </c>
      <c r="F10" s="2">
        <v>2707070</v>
      </c>
      <c r="G10" s="49">
        <v>2724127.1032404499</v>
      </c>
    </row>
    <row r="11" spans="1:7" x14ac:dyDescent="0.25">
      <c r="A11" s="53">
        <v>41548</v>
      </c>
      <c r="B11" s="48">
        <v>12297151</v>
      </c>
      <c r="C11" s="49">
        <v>12246113.6131984</v>
      </c>
      <c r="D11" s="48">
        <v>2856746</v>
      </c>
      <c r="E11" s="49">
        <v>2853160.7211261</v>
      </c>
      <c r="F11" s="2">
        <v>2756891</v>
      </c>
      <c r="G11" s="49">
        <v>2746695.7078148699</v>
      </c>
    </row>
    <row r="12" spans="1:7" x14ac:dyDescent="0.25">
      <c r="A12" s="53">
        <v>41579</v>
      </c>
      <c r="B12" s="48">
        <v>12433976</v>
      </c>
      <c r="C12" s="49">
        <v>12341720.4369167</v>
      </c>
      <c r="D12" s="48">
        <v>2800861</v>
      </c>
      <c r="E12" s="49">
        <v>2835771.8978351299</v>
      </c>
      <c r="F12" s="2">
        <v>2766055</v>
      </c>
      <c r="G12" s="49">
        <v>2767196.068858</v>
      </c>
    </row>
    <row r="13" spans="1:7" x14ac:dyDescent="0.25">
      <c r="A13" s="53">
        <v>41609</v>
      </c>
      <c r="B13" s="48">
        <v>12363785</v>
      </c>
      <c r="C13" s="49">
        <v>12411705.388251901</v>
      </c>
      <c r="D13" s="48">
        <v>2760917</v>
      </c>
      <c r="E13" s="49">
        <v>2824138.8537527099</v>
      </c>
      <c r="F13" s="2">
        <v>2822178</v>
      </c>
      <c r="G13" s="49">
        <v>2796893.0701037999</v>
      </c>
    </row>
    <row r="14" spans="1:7" x14ac:dyDescent="0.25">
      <c r="A14" s="53">
        <v>41640</v>
      </c>
      <c r="B14" s="48">
        <v>12329012</v>
      </c>
      <c r="C14" s="49">
        <v>12579219.6726561</v>
      </c>
      <c r="D14" s="48">
        <v>2720965</v>
      </c>
      <c r="E14" s="49">
        <v>2807386.4299508501</v>
      </c>
      <c r="F14" s="2">
        <v>2838873</v>
      </c>
      <c r="G14" s="49">
        <v>2810544.3871338302</v>
      </c>
    </row>
    <row r="15" spans="1:7" x14ac:dyDescent="0.25">
      <c r="A15" s="53">
        <v>41671</v>
      </c>
      <c r="B15" s="48">
        <v>12355589</v>
      </c>
      <c r="C15" s="49">
        <v>12708294.723882399</v>
      </c>
      <c r="D15" s="48">
        <v>2855300</v>
      </c>
      <c r="E15" s="49">
        <v>2822806.6812139498</v>
      </c>
      <c r="F15" s="2">
        <v>2836699</v>
      </c>
      <c r="G15" s="49">
        <v>2816325.6526480098</v>
      </c>
    </row>
    <row r="16" spans="1:7" x14ac:dyDescent="0.25">
      <c r="A16" s="53">
        <v>41699</v>
      </c>
      <c r="B16" s="48">
        <v>12566310</v>
      </c>
      <c r="C16" s="49">
        <v>12565929.2201274</v>
      </c>
      <c r="D16" s="48">
        <v>2871284</v>
      </c>
      <c r="E16" s="49">
        <v>2837684.62164434</v>
      </c>
      <c r="F16" s="2">
        <v>2849623</v>
      </c>
      <c r="G16" s="49">
        <v>2839843.6254531401</v>
      </c>
    </row>
    <row r="17" spans="1:7" x14ac:dyDescent="0.25">
      <c r="A17" s="53">
        <v>41730</v>
      </c>
      <c r="B17" s="48">
        <v>12730077</v>
      </c>
      <c r="C17" s="49">
        <v>12681999.2478087</v>
      </c>
      <c r="D17" s="48">
        <v>2815090</v>
      </c>
      <c r="E17" s="49">
        <v>2803243.1483599902</v>
      </c>
      <c r="F17" s="2">
        <v>2844868</v>
      </c>
      <c r="G17" s="49">
        <v>2846856.6417992399</v>
      </c>
    </row>
    <row r="18" spans="1:7" x14ac:dyDescent="0.25">
      <c r="A18" s="53">
        <v>41760</v>
      </c>
      <c r="B18" s="48">
        <v>12922571</v>
      </c>
      <c r="C18" s="49">
        <v>12741057.1987924</v>
      </c>
      <c r="D18" s="48">
        <v>2815276</v>
      </c>
      <c r="E18" s="49">
        <v>2802690.3917759899</v>
      </c>
      <c r="F18" s="2">
        <v>2849314</v>
      </c>
      <c r="G18" s="49">
        <v>2858842.6546972999</v>
      </c>
    </row>
    <row r="19" spans="1:7" x14ac:dyDescent="0.25">
      <c r="A19" s="53">
        <v>41791</v>
      </c>
      <c r="B19" s="48">
        <v>13034290</v>
      </c>
      <c r="C19" s="49">
        <v>12852523.576509301</v>
      </c>
      <c r="D19" s="48">
        <v>2816946</v>
      </c>
      <c r="E19" s="49">
        <v>2813619.4807168599</v>
      </c>
      <c r="F19" s="2">
        <v>2852087</v>
      </c>
      <c r="G19" s="49">
        <v>2861918.0714549902</v>
      </c>
    </row>
    <row r="20" spans="1:7" x14ac:dyDescent="0.25">
      <c r="A20" s="53">
        <v>41821</v>
      </c>
      <c r="B20" s="48">
        <v>12701507</v>
      </c>
      <c r="C20" s="49">
        <v>12812131.117713699</v>
      </c>
      <c r="D20" s="48">
        <v>2875917</v>
      </c>
      <c r="E20" s="49">
        <v>2854234.9246695898</v>
      </c>
      <c r="F20" s="2">
        <v>2864800</v>
      </c>
      <c r="G20" s="49">
        <v>2875991.4359709499</v>
      </c>
    </row>
    <row r="21" spans="1:7" x14ac:dyDescent="0.25">
      <c r="A21" s="53">
        <v>41852</v>
      </c>
      <c r="B21" s="48">
        <v>12884711</v>
      </c>
      <c r="C21" s="49">
        <v>12907585.045113601</v>
      </c>
      <c r="D21" s="48">
        <v>2909657</v>
      </c>
      <c r="E21" s="49">
        <v>2883476.0234458498</v>
      </c>
      <c r="F21" s="2">
        <v>2859563</v>
      </c>
      <c r="G21" s="49">
        <v>2885525.1519528702</v>
      </c>
    </row>
    <row r="22" spans="1:7" x14ac:dyDescent="0.25">
      <c r="A22" s="53">
        <v>41883</v>
      </c>
      <c r="B22" s="48">
        <v>13155308</v>
      </c>
      <c r="C22" s="49">
        <v>13002293.980176</v>
      </c>
      <c r="D22" s="48">
        <v>2907549</v>
      </c>
      <c r="E22" s="49">
        <v>2894718.6945071602</v>
      </c>
      <c r="F22" s="2">
        <v>2879940</v>
      </c>
      <c r="G22" s="49">
        <v>2894362.5659288499</v>
      </c>
    </row>
    <row r="23" spans="1:7" x14ac:dyDescent="0.25">
      <c r="A23" s="53">
        <v>41913</v>
      </c>
      <c r="B23" s="48">
        <v>13072609</v>
      </c>
      <c r="C23" s="49">
        <v>12991782.498408999</v>
      </c>
      <c r="D23" s="48">
        <v>2924846</v>
      </c>
      <c r="E23" s="49">
        <v>2914611.2051316299</v>
      </c>
      <c r="F23" s="2">
        <v>2908367</v>
      </c>
      <c r="G23" s="49">
        <v>2898618.1267892499</v>
      </c>
    </row>
    <row r="24" spans="1:7" x14ac:dyDescent="0.25">
      <c r="A24" s="53">
        <v>41944</v>
      </c>
      <c r="B24" s="50">
        <v>13100694</v>
      </c>
      <c r="C24" s="49">
        <v>12997864.6555796</v>
      </c>
      <c r="D24" s="50">
        <v>2868886</v>
      </c>
      <c r="E24" s="49">
        <v>2892912.6232598601</v>
      </c>
      <c r="F24" s="2">
        <v>2929226</v>
      </c>
      <c r="G24" s="49">
        <v>2934271.76839189</v>
      </c>
    </row>
    <row r="25" spans="1:7" x14ac:dyDescent="0.25">
      <c r="A25" s="53">
        <v>41974</v>
      </c>
      <c r="B25" s="51">
        <v>13093230</v>
      </c>
      <c r="C25" s="49">
        <v>13047233.709142899</v>
      </c>
      <c r="D25" s="50">
        <v>2827633</v>
      </c>
      <c r="E25" s="49">
        <v>2877596.13443173</v>
      </c>
      <c r="F25" s="2">
        <v>2909003</v>
      </c>
      <c r="G25" s="49">
        <v>2894742.7748847501</v>
      </c>
    </row>
    <row r="26" spans="1:7" x14ac:dyDescent="0.25">
      <c r="A26" s="53">
        <v>42005</v>
      </c>
      <c r="B26" s="51">
        <v>12913416</v>
      </c>
      <c r="C26" s="49">
        <v>13160721.5652018</v>
      </c>
      <c r="D26" s="50">
        <v>2821819</v>
      </c>
      <c r="E26" s="49">
        <v>2894337.6517836601</v>
      </c>
      <c r="F26" s="2">
        <v>2926680</v>
      </c>
      <c r="G26" s="49">
        <v>2910903.4897317099</v>
      </c>
    </row>
    <row r="27" spans="1:7" x14ac:dyDescent="0.25">
      <c r="A27" s="53">
        <v>42036</v>
      </c>
      <c r="B27" s="51">
        <v>12851205</v>
      </c>
      <c r="C27" s="49">
        <v>13223888.3284194</v>
      </c>
      <c r="D27" s="50">
        <v>2914541</v>
      </c>
      <c r="E27" s="49">
        <v>2871294.5415927502</v>
      </c>
      <c r="F27" s="2">
        <v>2929385</v>
      </c>
      <c r="G27" s="49">
        <v>2916809.2173417402</v>
      </c>
    </row>
    <row r="28" spans="1:7" x14ac:dyDescent="0.25">
      <c r="A28" s="53">
        <v>42064</v>
      </c>
      <c r="B28" s="51">
        <v>13148326</v>
      </c>
      <c r="C28" s="49">
        <v>13285816.705902999</v>
      </c>
      <c r="D28" s="50">
        <v>2898016</v>
      </c>
      <c r="E28" s="49">
        <v>2862848.50789175</v>
      </c>
      <c r="F28" s="2">
        <v>2926533</v>
      </c>
      <c r="G28" s="49">
        <v>2919817.1707565798</v>
      </c>
    </row>
    <row r="29" spans="1:7" x14ac:dyDescent="0.25">
      <c r="A29" s="53">
        <v>42095</v>
      </c>
      <c r="B29" s="51">
        <v>13451823</v>
      </c>
      <c r="C29" s="49">
        <v>13343067.292006301</v>
      </c>
      <c r="D29" s="50">
        <v>2789168</v>
      </c>
      <c r="E29" s="49">
        <v>2774278.68651006</v>
      </c>
      <c r="F29" s="2">
        <v>2928695</v>
      </c>
      <c r="G29" s="49">
        <v>2930851.6655510301</v>
      </c>
    </row>
    <row r="30" spans="1:7" x14ac:dyDescent="0.25">
      <c r="A30" s="53">
        <v>42125</v>
      </c>
      <c r="B30" s="51">
        <v>13585611</v>
      </c>
      <c r="C30" s="49">
        <v>13426155.2096682</v>
      </c>
      <c r="D30" s="50">
        <v>2874835</v>
      </c>
      <c r="E30" s="49">
        <v>2860658.4785056701</v>
      </c>
      <c r="F30" s="2">
        <v>2928677</v>
      </c>
      <c r="G30" s="49">
        <v>2935538.6830137102</v>
      </c>
    </row>
    <row r="31" spans="1:7" x14ac:dyDescent="0.25">
      <c r="A31" s="53">
        <v>42156</v>
      </c>
      <c r="B31" s="51">
        <v>13596512</v>
      </c>
      <c r="C31" s="49">
        <v>13433512.2776799</v>
      </c>
      <c r="D31" s="50">
        <v>2829934</v>
      </c>
      <c r="E31" s="49">
        <v>2831391.51349934</v>
      </c>
      <c r="F31" s="2">
        <v>2936848</v>
      </c>
      <c r="G31" s="49">
        <v>2939933.7555525</v>
      </c>
    </row>
    <row r="32" spans="1:7" x14ac:dyDescent="0.25">
      <c r="A32" s="53">
        <v>42186</v>
      </c>
      <c r="B32" s="51">
        <v>13318215</v>
      </c>
      <c r="C32" s="49">
        <v>13411217.188211299</v>
      </c>
      <c r="D32" s="50">
        <v>2838611</v>
      </c>
      <c r="E32" s="49">
        <v>2832968.8294727202</v>
      </c>
      <c r="F32" s="2">
        <v>2948014</v>
      </c>
      <c r="G32" s="49">
        <v>2951531.0660625901</v>
      </c>
    </row>
    <row r="33" spans="1:7" x14ac:dyDescent="0.25">
      <c r="A33" s="53">
        <v>42217</v>
      </c>
      <c r="B33" s="51">
        <v>13566414</v>
      </c>
      <c r="C33" s="49">
        <v>13453369.899332199</v>
      </c>
      <c r="D33" s="50">
        <v>2629792</v>
      </c>
      <c r="E33" s="49">
        <v>2620462.0047099399</v>
      </c>
      <c r="F33" s="2">
        <v>2949836</v>
      </c>
      <c r="G33" s="49">
        <v>2966937.9904470402</v>
      </c>
    </row>
    <row r="34" spans="1:7" x14ac:dyDescent="0.25">
      <c r="A34" s="53">
        <v>42248</v>
      </c>
      <c r="B34" s="51">
        <v>13489364</v>
      </c>
      <c r="C34" s="49">
        <v>13373313.8811964</v>
      </c>
      <c r="D34" s="50">
        <v>2841359</v>
      </c>
      <c r="E34" s="49">
        <v>2839827.0885976199</v>
      </c>
      <c r="F34" s="2">
        <v>2967562</v>
      </c>
      <c r="G34" s="49">
        <v>2982278.80998547</v>
      </c>
    </row>
    <row r="35" spans="1:7" x14ac:dyDescent="0.25">
      <c r="A35" s="53">
        <v>42278</v>
      </c>
      <c r="B35" s="51">
        <v>13741124</v>
      </c>
      <c r="C35" s="49">
        <v>13629671.250513099</v>
      </c>
      <c r="D35" s="50">
        <v>2834268</v>
      </c>
      <c r="E35" s="49">
        <v>2835616.1483839802</v>
      </c>
      <c r="F35" s="2">
        <v>3071020</v>
      </c>
      <c r="G35" s="49">
        <v>3064075.0141456998</v>
      </c>
    </row>
    <row r="36" spans="1:7" x14ac:dyDescent="0.25">
      <c r="A36" s="53">
        <v>42309</v>
      </c>
      <c r="B36" s="51">
        <v>13755572</v>
      </c>
      <c r="C36" s="49">
        <v>13624590.754783399</v>
      </c>
      <c r="D36" s="50">
        <v>2830809</v>
      </c>
      <c r="E36" s="49">
        <v>2852757.4448424298</v>
      </c>
      <c r="F36" s="2">
        <v>2996123</v>
      </c>
      <c r="G36" s="49">
        <v>3001059.91593544</v>
      </c>
    </row>
    <row r="37" spans="1:7" x14ac:dyDescent="0.25">
      <c r="A37" s="53">
        <v>42339</v>
      </c>
      <c r="B37" s="51">
        <v>13713717</v>
      </c>
      <c r="C37" s="49">
        <v>13764005.0747451</v>
      </c>
      <c r="D37" s="50">
        <v>2833035</v>
      </c>
      <c r="E37" s="49">
        <v>2873524.2094275402</v>
      </c>
      <c r="F37" s="2">
        <v>3031979</v>
      </c>
      <c r="G37" s="49">
        <v>3023438.5431725001</v>
      </c>
    </row>
    <row r="38" spans="1:7" x14ac:dyDescent="0.25">
      <c r="A38" s="53">
        <v>42370</v>
      </c>
      <c r="B38" s="51">
        <v>13352629</v>
      </c>
      <c r="C38" s="49">
        <v>13646835.4155339</v>
      </c>
      <c r="D38" s="50">
        <v>2803728</v>
      </c>
      <c r="E38" s="49">
        <v>2866470.1748911799</v>
      </c>
      <c r="F38" s="2">
        <v>3034105</v>
      </c>
      <c r="G38" s="49">
        <v>3028996.85945983</v>
      </c>
    </row>
    <row r="39" spans="1:7" x14ac:dyDescent="0.25">
      <c r="A39" s="53">
        <v>42401</v>
      </c>
      <c r="B39" s="51">
        <v>13258741</v>
      </c>
      <c r="C39" s="49">
        <v>13566205.1887074</v>
      </c>
      <c r="D39" s="50">
        <v>2708174</v>
      </c>
      <c r="E39" s="49">
        <v>2660043.9388498901</v>
      </c>
      <c r="F39" s="2">
        <v>3059263</v>
      </c>
      <c r="G39" s="49">
        <v>3052252.9283083002</v>
      </c>
    </row>
    <row r="40" spans="1:7" x14ac:dyDescent="0.25">
      <c r="A40" s="53">
        <v>42430</v>
      </c>
      <c r="B40" s="51">
        <v>13503330</v>
      </c>
      <c r="C40" s="49">
        <v>13645373.230414299</v>
      </c>
      <c r="D40" s="50">
        <v>2683978</v>
      </c>
      <c r="E40" s="49">
        <v>2648856.2613739101</v>
      </c>
      <c r="F40" s="2">
        <v>3068719</v>
      </c>
      <c r="G40" s="49">
        <v>3061478.5116232801</v>
      </c>
    </row>
    <row r="41" spans="1:7" x14ac:dyDescent="0.25">
      <c r="A41" s="53">
        <v>42461</v>
      </c>
      <c r="B41" s="51">
        <v>13665900</v>
      </c>
      <c r="C41" s="49">
        <v>13571671.8779629</v>
      </c>
      <c r="D41" s="50">
        <v>2671866</v>
      </c>
      <c r="E41" s="49">
        <v>2652876.23379164</v>
      </c>
      <c r="F41" s="2">
        <v>3062031</v>
      </c>
      <c r="G41" s="49">
        <v>3061314.7545499802</v>
      </c>
    </row>
    <row r="42" spans="1:7" x14ac:dyDescent="0.25">
      <c r="A42" s="53">
        <v>42491</v>
      </c>
      <c r="B42" s="51">
        <v>13696518</v>
      </c>
      <c r="C42" s="49">
        <v>13542980.6962956</v>
      </c>
      <c r="D42" s="50">
        <v>2683126</v>
      </c>
      <c r="E42" s="49">
        <v>2666181.7153986902</v>
      </c>
      <c r="F42" s="2">
        <v>3063975</v>
      </c>
      <c r="G42" s="49">
        <v>3064060.3907681401</v>
      </c>
    </row>
    <row r="43" spans="1:7" x14ac:dyDescent="0.25">
      <c r="A43" s="54">
        <v>42522</v>
      </c>
      <c r="B43" s="51">
        <v>13686743</v>
      </c>
      <c r="C43" s="49">
        <v>13503343.023545399</v>
      </c>
      <c r="D43" s="51">
        <v>2679867</v>
      </c>
      <c r="E43" s="49">
        <v>2675002.1439413601</v>
      </c>
      <c r="F43" s="2">
        <v>3083240</v>
      </c>
      <c r="G43" s="49">
        <v>3073466.9094550302</v>
      </c>
    </row>
    <row r="44" spans="1:7" x14ac:dyDescent="0.25">
      <c r="A44" s="54">
        <v>42552</v>
      </c>
      <c r="B44" s="51">
        <v>13362031</v>
      </c>
      <c r="C44" s="49">
        <v>13464843.1674769</v>
      </c>
      <c r="D44" s="51">
        <v>2684141</v>
      </c>
      <c r="E44" s="49">
        <v>2685912.3567009699</v>
      </c>
      <c r="F44" s="2">
        <v>3071724</v>
      </c>
      <c r="G44" s="49">
        <v>3063368.9298503902</v>
      </c>
    </row>
    <row r="45" spans="1:7" x14ac:dyDescent="0.25">
      <c r="A45" s="54">
        <v>42583</v>
      </c>
      <c r="B45" s="51">
        <v>13471407</v>
      </c>
      <c r="C45" s="49">
        <v>13400928.066232599</v>
      </c>
      <c r="D45" s="51">
        <v>2690074</v>
      </c>
      <c r="E45" s="49">
        <v>2691543.2944777599</v>
      </c>
      <c r="F45" s="2">
        <v>3042243</v>
      </c>
      <c r="G45" s="49">
        <v>3050944.9238079302</v>
      </c>
    </row>
    <row r="46" spans="1:7" x14ac:dyDescent="0.25">
      <c r="A46" s="54">
        <v>42614</v>
      </c>
      <c r="B46" s="51">
        <v>13470684</v>
      </c>
      <c r="C46" s="49">
        <v>13395755.575722501</v>
      </c>
      <c r="D46" s="51">
        <v>2692666</v>
      </c>
      <c r="E46" s="49">
        <v>2698773.2972909301</v>
      </c>
      <c r="F46" s="2">
        <v>2992784</v>
      </c>
      <c r="G46" s="49">
        <v>3010378.7405326101</v>
      </c>
    </row>
    <row r="47" spans="1:7" x14ac:dyDescent="0.25">
      <c r="A47" s="54">
        <v>42644</v>
      </c>
      <c r="B47" s="51">
        <v>13660465</v>
      </c>
      <c r="C47" s="49">
        <v>13442571.447951799</v>
      </c>
      <c r="D47" s="51">
        <v>2695038</v>
      </c>
      <c r="E47" s="49">
        <v>2704339.43421228</v>
      </c>
      <c r="F47" s="2">
        <v>2994165</v>
      </c>
      <c r="G47" s="49">
        <v>2993472.2275505899</v>
      </c>
    </row>
    <row r="48" spans="1:7" x14ac:dyDescent="0.25">
      <c r="A48" s="54">
        <v>42675</v>
      </c>
      <c r="B48" s="51">
        <v>13583875</v>
      </c>
      <c r="C48" s="49">
        <v>13513103.5858681</v>
      </c>
      <c r="D48" s="51">
        <v>2706609</v>
      </c>
      <c r="E48" s="49">
        <v>2728901.2842606502</v>
      </c>
      <c r="F48" s="2">
        <v>2985474</v>
      </c>
      <c r="G48" s="49">
        <v>2992998.0025523598</v>
      </c>
    </row>
    <row r="49" spans="1:7" x14ac:dyDescent="0.25">
      <c r="A49" s="54">
        <v>42705</v>
      </c>
      <c r="B49" s="51">
        <v>13415843</v>
      </c>
      <c r="C49" s="49">
        <v>13425278.9840753</v>
      </c>
      <c r="D49" s="51">
        <v>2701537</v>
      </c>
      <c r="E49" s="49">
        <v>2739440.8994117202</v>
      </c>
      <c r="F49" s="2">
        <v>2981646</v>
      </c>
      <c r="G49" s="49">
        <v>2979465.13330745</v>
      </c>
    </row>
    <row r="50" spans="1:7" x14ac:dyDescent="0.25">
      <c r="A50" s="54">
        <v>42736</v>
      </c>
      <c r="B50" s="51">
        <v>13115945</v>
      </c>
      <c r="C50" s="49">
        <v>13419638.544637799</v>
      </c>
      <c r="D50" s="51">
        <v>2520079</v>
      </c>
      <c r="E50" s="49">
        <v>2575079.4804322901</v>
      </c>
      <c r="F50" s="2">
        <v>2971096</v>
      </c>
      <c r="G50" s="49">
        <v>2973935.7974756001</v>
      </c>
    </row>
    <row r="51" spans="1:7" x14ac:dyDescent="0.25">
      <c r="A51" s="54">
        <v>42767</v>
      </c>
      <c r="B51" s="51">
        <v>13126079</v>
      </c>
      <c r="C51" s="49">
        <v>13521007.594064699</v>
      </c>
      <c r="D51" s="51">
        <v>2698940</v>
      </c>
      <c r="E51" s="49">
        <v>2645428.2405477199</v>
      </c>
      <c r="F51" s="2">
        <v>2965218</v>
      </c>
      <c r="G51" s="49">
        <v>2966325.0116536799</v>
      </c>
    </row>
    <row r="52" spans="1:7" x14ac:dyDescent="0.25">
      <c r="A52" s="54">
        <v>42795</v>
      </c>
      <c r="B52" s="51">
        <v>13558803</v>
      </c>
      <c r="C52" s="49">
        <v>13680455.3656305</v>
      </c>
      <c r="D52" s="51">
        <v>2734104</v>
      </c>
      <c r="E52" s="49">
        <v>2692314.9909874601</v>
      </c>
      <c r="F52" s="2">
        <v>2970810</v>
      </c>
      <c r="G52" s="49">
        <v>2968406.6671107602</v>
      </c>
    </row>
    <row r="53" spans="1:7" x14ac:dyDescent="0.25">
      <c r="A53" s="54">
        <v>42826</v>
      </c>
      <c r="B53" s="51">
        <v>13849359</v>
      </c>
      <c r="C53" s="49">
        <v>13754169.2947163</v>
      </c>
      <c r="D53" s="51">
        <v>2760089</v>
      </c>
      <c r="E53" s="49">
        <v>2732188.3579357201</v>
      </c>
      <c r="F53" s="2">
        <v>2969930</v>
      </c>
      <c r="G53" s="49">
        <v>2970613.1574062798</v>
      </c>
    </row>
    <row r="54" spans="1:7" x14ac:dyDescent="0.25">
      <c r="A54" s="54">
        <v>42856</v>
      </c>
      <c r="B54" s="51">
        <v>14105505</v>
      </c>
      <c r="C54" s="49">
        <v>13849158.8051972</v>
      </c>
      <c r="D54" s="51">
        <v>2771634</v>
      </c>
      <c r="E54" s="49">
        <v>2748355.91002909</v>
      </c>
      <c r="F54" s="2">
        <v>2970555</v>
      </c>
      <c r="G54" s="49">
        <v>2970813.7668016702</v>
      </c>
    </row>
    <row r="55" spans="1:7" x14ac:dyDescent="0.25">
      <c r="A55" s="54">
        <v>42887</v>
      </c>
      <c r="B55" s="51">
        <v>14009873</v>
      </c>
      <c r="C55" s="49">
        <v>13928100.550643099</v>
      </c>
      <c r="D55" s="51">
        <v>2789173</v>
      </c>
      <c r="E55" s="49">
        <v>2775917.06738143</v>
      </c>
      <c r="F55" s="49">
        <v>2976758</v>
      </c>
      <c r="G55" s="49">
        <v>2967508.50705224</v>
      </c>
    </row>
    <row r="56" spans="1:7" x14ac:dyDescent="0.25">
      <c r="A56" s="54">
        <v>42917</v>
      </c>
      <c r="B56" s="51">
        <v>14195607</v>
      </c>
      <c r="C56" s="49">
        <v>14156388.7650731</v>
      </c>
      <c r="D56" s="51">
        <v>2751389</v>
      </c>
      <c r="E56" s="49">
        <v>2757679.3337531202</v>
      </c>
      <c r="F56" s="49">
        <v>2975092</v>
      </c>
      <c r="G56" s="49">
        <v>2967872.90255852</v>
      </c>
    </row>
    <row r="57" spans="1:7" x14ac:dyDescent="0.25">
      <c r="A57" s="54">
        <v>42949</v>
      </c>
      <c r="B57" s="51">
        <v>14265038</v>
      </c>
      <c r="C57" s="49">
        <v>14290595.871424301</v>
      </c>
      <c r="D57" s="51">
        <v>2753919</v>
      </c>
      <c r="E57" s="49">
        <v>2763115.34483886</v>
      </c>
      <c r="F57" s="49">
        <v>2960311</v>
      </c>
      <c r="G57" s="49">
        <v>2968819.1366848</v>
      </c>
    </row>
    <row r="58" spans="1:7" x14ac:dyDescent="0.25">
      <c r="A58" s="54">
        <v>42981</v>
      </c>
      <c r="B58" s="51">
        <v>14547574</v>
      </c>
      <c r="C58" s="49">
        <v>14369706.4977326</v>
      </c>
      <c r="D58" s="51">
        <v>2772117</v>
      </c>
      <c r="E58" s="49">
        <v>2781913.5769699202</v>
      </c>
      <c r="F58" s="49">
        <v>2964754</v>
      </c>
      <c r="G58" s="49">
        <v>2979372.8833024399</v>
      </c>
    </row>
    <row r="59" spans="1:7" x14ac:dyDescent="0.25">
      <c r="F59" s="55"/>
    </row>
    <row r="60" spans="1:7" x14ac:dyDescent="0.25">
      <c r="B60" s="2"/>
      <c r="C60" s="2"/>
      <c r="D60" s="2"/>
      <c r="E60" s="2"/>
      <c r="F60" s="2"/>
      <c r="G60" s="2"/>
    </row>
    <row r="61" spans="1:7" x14ac:dyDescent="0.25">
      <c r="C61" s="2"/>
      <c r="D61" s="2"/>
      <c r="E61" s="2"/>
      <c r="F61" s="2"/>
      <c r="G6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I1" workbookViewId="0">
      <selection activeCell="O18" sqref="O18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58" t="s">
        <v>195</v>
      </c>
      <c r="D1" s="58"/>
      <c r="E1" s="59"/>
    </row>
    <row r="2" spans="1:9" ht="39.950000000000003" customHeight="1" x14ac:dyDescent="0.25">
      <c r="A2" s="7" t="s">
        <v>88</v>
      </c>
      <c r="B2" s="8" t="s">
        <v>86</v>
      </c>
      <c r="C2" s="52">
        <v>42614</v>
      </c>
      <c r="D2" s="52">
        <v>42948</v>
      </c>
      <c r="E2" s="52">
        <v>42979</v>
      </c>
      <c r="F2" s="10" t="s">
        <v>214</v>
      </c>
      <c r="G2" s="10" t="s">
        <v>215</v>
      </c>
      <c r="H2" s="10" t="s">
        <v>216</v>
      </c>
      <c r="I2" s="10" t="s">
        <v>217</v>
      </c>
    </row>
    <row r="3" spans="1:9" x14ac:dyDescent="0.25">
      <c r="A3" s="11">
        <v>1</v>
      </c>
      <c r="B3" s="12" t="s">
        <v>87</v>
      </c>
      <c r="C3" s="4">
        <v>16567</v>
      </c>
      <c r="D3" s="4">
        <v>16802</v>
      </c>
      <c r="E3" s="4">
        <v>16741</v>
      </c>
      <c r="F3" s="13">
        <f t="shared" ref="F3:F34" si="0">E3/$E$92</f>
        <v>9.1423172806234312E-3</v>
      </c>
      <c r="G3" s="13">
        <f t="shared" ref="G3:G34" si="1">(E3-C3)/C3</f>
        <v>1.0502806784571739E-2</v>
      </c>
      <c r="H3" s="5">
        <f t="shared" ref="H3:H34" si="2">E3-C3</f>
        <v>174</v>
      </c>
      <c r="I3" s="14">
        <f>H3/$H$92</f>
        <v>1.7107630593162847E-3</v>
      </c>
    </row>
    <row r="4" spans="1:9" x14ac:dyDescent="0.25">
      <c r="A4" s="11">
        <v>2</v>
      </c>
      <c r="B4" s="12" t="s">
        <v>89</v>
      </c>
      <c r="C4" s="4">
        <v>3316</v>
      </c>
      <c r="D4" s="4">
        <v>3334</v>
      </c>
      <c r="E4" s="4">
        <v>3454</v>
      </c>
      <c r="F4" s="13">
        <f t="shared" si="0"/>
        <v>1.8862411974955697E-3</v>
      </c>
      <c r="G4" s="13">
        <f t="shared" si="1"/>
        <v>4.1616405307599517E-2</v>
      </c>
      <c r="H4" s="5">
        <f t="shared" si="2"/>
        <v>138</v>
      </c>
      <c r="I4" s="14">
        <f t="shared" ref="I4:I67" si="3">H4/$H$92</f>
        <v>1.3568120815267086E-3</v>
      </c>
    </row>
    <row r="5" spans="1:9" x14ac:dyDescent="0.25">
      <c r="A5" s="11">
        <v>3</v>
      </c>
      <c r="B5" s="12" t="s">
        <v>90</v>
      </c>
      <c r="C5" s="4">
        <v>1196</v>
      </c>
      <c r="D5" s="4">
        <v>1110</v>
      </c>
      <c r="E5" s="4">
        <v>1133</v>
      </c>
      <c r="F5" s="13">
        <f t="shared" si="0"/>
        <v>6.1873516987912003E-4</v>
      </c>
      <c r="G5" s="13">
        <f t="shared" si="1"/>
        <v>-5.2675585284280936E-2</v>
      </c>
      <c r="H5" s="5">
        <f t="shared" si="2"/>
        <v>-63</v>
      </c>
      <c r="I5" s="14">
        <f t="shared" si="3"/>
        <v>-6.1941421113175822E-4</v>
      </c>
    </row>
    <row r="6" spans="1:9" x14ac:dyDescent="0.25">
      <c r="A6" s="11">
        <v>5</v>
      </c>
      <c r="B6" s="12" t="s">
        <v>91</v>
      </c>
      <c r="C6" s="4">
        <v>607</v>
      </c>
      <c r="D6" s="4">
        <v>448</v>
      </c>
      <c r="E6" s="4">
        <v>446</v>
      </c>
      <c r="F6" s="13">
        <f t="shared" si="0"/>
        <v>2.4356212335930054E-4</v>
      </c>
      <c r="G6" s="13">
        <f t="shared" si="1"/>
        <v>-0.26523887973640858</v>
      </c>
      <c r="H6" s="5">
        <f t="shared" si="2"/>
        <v>-161</v>
      </c>
      <c r="I6" s="14">
        <f t="shared" si="3"/>
        <v>-1.5829474284478266E-3</v>
      </c>
    </row>
    <row r="7" spans="1:9" ht="15.75" customHeight="1" x14ac:dyDescent="0.25">
      <c r="A7" s="11">
        <v>6</v>
      </c>
      <c r="B7" s="12" t="s">
        <v>0</v>
      </c>
      <c r="C7" s="4">
        <v>44</v>
      </c>
      <c r="D7" s="4">
        <v>34</v>
      </c>
      <c r="E7" s="4">
        <v>32</v>
      </c>
      <c r="F7" s="13">
        <f t="shared" si="0"/>
        <v>1.7475309299322012E-5</v>
      </c>
      <c r="G7" s="13">
        <f t="shared" si="1"/>
        <v>-0.27272727272727271</v>
      </c>
      <c r="H7" s="5">
        <f t="shared" si="2"/>
        <v>-12</v>
      </c>
      <c r="I7" s="14">
        <f t="shared" si="3"/>
        <v>-1.1798365926319205E-4</v>
      </c>
    </row>
    <row r="8" spans="1:9" x14ac:dyDescent="0.25">
      <c r="A8" s="11">
        <v>7</v>
      </c>
      <c r="B8" s="12" t="s">
        <v>92</v>
      </c>
      <c r="C8" s="4">
        <v>854</v>
      </c>
      <c r="D8" s="4">
        <v>750</v>
      </c>
      <c r="E8" s="4">
        <v>759</v>
      </c>
      <c r="F8" s="13">
        <f t="shared" si="0"/>
        <v>4.1449249244329396E-4</v>
      </c>
      <c r="G8" s="13">
        <f t="shared" si="1"/>
        <v>-0.11124121779859485</v>
      </c>
      <c r="H8" s="5">
        <f t="shared" si="2"/>
        <v>-95</v>
      </c>
      <c r="I8" s="14">
        <f t="shared" si="3"/>
        <v>-9.3403730250027036E-4</v>
      </c>
    </row>
    <row r="9" spans="1:9" x14ac:dyDescent="0.25">
      <c r="A9" s="11">
        <v>8</v>
      </c>
      <c r="B9" s="12" t="s">
        <v>93</v>
      </c>
      <c r="C9" s="4">
        <v>4790</v>
      </c>
      <c r="D9" s="4">
        <v>4879</v>
      </c>
      <c r="E9" s="4">
        <v>4929</v>
      </c>
      <c r="F9" s="13">
        <f t="shared" si="0"/>
        <v>2.691743735511194E-3</v>
      </c>
      <c r="G9" s="13">
        <f t="shared" si="1"/>
        <v>2.9018789144050105E-2</v>
      </c>
      <c r="H9" s="5">
        <f t="shared" si="2"/>
        <v>139</v>
      </c>
      <c r="I9" s="14">
        <f t="shared" si="3"/>
        <v>1.3666440531319745E-3</v>
      </c>
    </row>
    <row r="10" spans="1:9" x14ac:dyDescent="0.25">
      <c r="A10" s="11">
        <v>9</v>
      </c>
      <c r="B10" s="12" t="s">
        <v>104</v>
      </c>
      <c r="C10" s="4">
        <v>508</v>
      </c>
      <c r="D10" s="4">
        <v>543</v>
      </c>
      <c r="E10" s="4">
        <v>540</v>
      </c>
      <c r="F10" s="13">
        <f t="shared" si="0"/>
        <v>2.9489584442605896E-4</v>
      </c>
      <c r="G10" s="13">
        <f t="shared" si="1"/>
        <v>6.2992125984251968E-2</v>
      </c>
      <c r="H10" s="5">
        <f t="shared" si="2"/>
        <v>32</v>
      </c>
      <c r="I10" s="14">
        <f t="shared" si="3"/>
        <v>3.1462309136851213E-4</v>
      </c>
    </row>
    <row r="11" spans="1:9" x14ac:dyDescent="0.25">
      <c r="A11" s="15">
        <v>10</v>
      </c>
      <c r="B11" s="12" t="s">
        <v>95</v>
      </c>
      <c r="C11" s="5">
        <v>41596</v>
      </c>
      <c r="D11" s="5">
        <v>41959</v>
      </c>
      <c r="E11" s="4">
        <v>42127</v>
      </c>
      <c r="F11" s="13">
        <v>0</v>
      </c>
      <c r="G11" s="13">
        <f t="shared" si="1"/>
        <v>1.2765650543321473E-2</v>
      </c>
      <c r="H11" s="5">
        <f t="shared" si="2"/>
        <v>531</v>
      </c>
      <c r="I11" s="14">
        <f t="shared" si="3"/>
        <v>5.2207769223962478E-3</v>
      </c>
    </row>
    <row r="12" spans="1:9" x14ac:dyDescent="0.25">
      <c r="A12" s="15">
        <v>11</v>
      </c>
      <c r="B12" s="12" t="s">
        <v>96</v>
      </c>
      <c r="C12" s="5">
        <v>652</v>
      </c>
      <c r="D12" s="5">
        <v>651</v>
      </c>
      <c r="E12" s="4">
        <v>660</v>
      </c>
      <c r="F12" s="13">
        <f t="shared" si="0"/>
        <v>3.6042825429851653E-4</v>
      </c>
      <c r="G12" s="13">
        <f t="shared" si="1"/>
        <v>1.2269938650306749E-2</v>
      </c>
      <c r="H12" s="5">
        <f t="shared" si="2"/>
        <v>8</v>
      </c>
      <c r="I12" s="14">
        <f t="shared" si="3"/>
        <v>7.8655772842128034E-5</v>
      </c>
    </row>
    <row r="13" spans="1:9" x14ac:dyDescent="0.25">
      <c r="A13" s="15">
        <v>12</v>
      </c>
      <c r="B13" s="12" t="s">
        <v>97</v>
      </c>
      <c r="C13" s="5">
        <v>47</v>
      </c>
      <c r="D13" s="5">
        <v>55</v>
      </c>
      <c r="E13" s="4">
        <v>57</v>
      </c>
      <c r="F13" s="13">
        <f t="shared" si="0"/>
        <v>3.1127894689417335E-5</v>
      </c>
      <c r="G13" s="13">
        <f t="shared" si="1"/>
        <v>0.21276595744680851</v>
      </c>
      <c r="H13" s="5">
        <f t="shared" si="2"/>
        <v>10</v>
      </c>
      <c r="I13" s="14">
        <f t="shared" si="3"/>
        <v>9.8319716052660042E-5</v>
      </c>
    </row>
    <row r="14" spans="1:9" x14ac:dyDescent="0.25">
      <c r="A14" s="15">
        <v>13</v>
      </c>
      <c r="B14" s="12" t="s">
        <v>105</v>
      </c>
      <c r="C14" s="5">
        <v>16567</v>
      </c>
      <c r="D14" s="5">
        <v>16458</v>
      </c>
      <c r="E14" s="4">
        <v>16608</v>
      </c>
      <c r="F14" s="13">
        <f t="shared" si="0"/>
        <v>9.069685526348124E-3</v>
      </c>
      <c r="G14" s="13">
        <f t="shared" si="1"/>
        <v>2.4747992998128809E-3</v>
      </c>
      <c r="H14" s="5">
        <f t="shared" si="2"/>
        <v>41</v>
      </c>
      <c r="I14" s="14">
        <f t="shared" si="3"/>
        <v>4.0311083581590616E-4</v>
      </c>
    </row>
    <row r="15" spans="1:9" x14ac:dyDescent="0.25">
      <c r="A15" s="15">
        <v>14</v>
      </c>
      <c r="B15" s="12" t="s">
        <v>106</v>
      </c>
      <c r="C15" s="5">
        <v>32325</v>
      </c>
      <c r="D15" s="5">
        <v>32378</v>
      </c>
      <c r="E15" s="4">
        <v>32722</v>
      </c>
      <c r="F15" s="13">
        <f t="shared" si="0"/>
        <v>1.7869595965387966E-2</v>
      </c>
      <c r="G15" s="13">
        <f t="shared" si="1"/>
        <v>1.2281515854601702E-2</v>
      </c>
      <c r="H15" s="5">
        <f t="shared" si="2"/>
        <v>397</v>
      </c>
      <c r="I15" s="14">
        <f t="shared" si="3"/>
        <v>3.9032927272906037E-3</v>
      </c>
    </row>
    <row r="16" spans="1:9" x14ac:dyDescent="0.25">
      <c r="A16" s="15">
        <v>15</v>
      </c>
      <c r="B16" s="12" t="s">
        <v>100</v>
      </c>
      <c r="C16" s="5">
        <v>6338</v>
      </c>
      <c r="D16" s="5">
        <v>6386</v>
      </c>
      <c r="E16" s="4">
        <v>6395</v>
      </c>
      <c r="F16" s="13">
        <f t="shared" si="0"/>
        <v>3.4923313427863835E-3</v>
      </c>
      <c r="G16" s="13">
        <f t="shared" si="1"/>
        <v>8.9933733038813513E-3</v>
      </c>
      <c r="H16" s="5">
        <f t="shared" si="2"/>
        <v>57</v>
      </c>
      <c r="I16" s="14">
        <f t="shared" si="3"/>
        <v>5.6042238150016228E-4</v>
      </c>
    </row>
    <row r="17" spans="1:9" x14ac:dyDescent="0.25">
      <c r="A17" s="15">
        <v>16</v>
      </c>
      <c r="B17" s="12" t="s">
        <v>101</v>
      </c>
      <c r="C17" s="5">
        <v>10363</v>
      </c>
      <c r="D17" s="5">
        <v>10511</v>
      </c>
      <c r="E17" s="4">
        <v>10422</v>
      </c>
      <c r="F17" s="13">
        <f t="shared" si="0"/>
        <v>5.6914897974229377E-3</v>
      </c>
      <c r="G17" s="13">
        <f t="shared" si="1"/>
        <v>5.6933320467046225E-3</v>
      </c>
      <c r="H17" s="5">
        <f t="shared" si="2"/>
        <v>59</v>
      </c>
      <c r="I17" s="14">
        <f t="shared" si="3"/>
        <v>5.8008632471069426E-4</v>
      </c>
    </row>
    <row r="18" spans="1:9" x14ac:dyDescent="0.25">
      <c r="A18" s="15">
        <v>17</v>
      </c>
      <c r="B18" s="12" t="s">
        <v>102</v>
      </c>
      <c r="C18" s="5">
        <v>2403</v>
      </c>
      <c r="D18" s="5">
        <v>2467</v>
      </c>
      <c r="E18" s="4">
        <v>2503</v>
      </c>
      <c r="F18" s="13">
        <f t="shared" si="0"/>
        <v>1.3668968492563437E-3</v>
      </c>
      <c r="G18" s="13">
        <f t="shared" si="1"/>
        <v>4.161464835622139E-2</v>
      </c>
      <c r="H18" s="5">
        <f t="shared" si="2"/>
        <v>100</v>
      </c>
      <c r="I18" s="14">
        <f t="shared" si="3"/>
        <v>9.8319716052660037E-4</v>
      </c>
    </row>
    <row r="19" spans="1:9" x14ac:dyDescent="0.25">
      <c r="A19" s="15">
        <v>18</v>
      </c>
      <c r="B19" s="12" t="s">
        <v>107</v>
      </c>
      <c r="C19" s="5">
        <v>7883</v>
      </c>
      <c r="D19" s="5">
        <v>7844</v>
      </c>
      <c r="E19" s="4">
        <v>7804</v>
      </c>
      <c r="F19" s="13">
        <f t="shared" si="0"/>
        <v>4.2617910553721557E-3</v>
      </c>
      <c r="G19" s="13">
        <f t="shared" si="1"/>
        <v>-1.0021565393885577E-2</v>
      </c>
      <c r="H19" s="5">
        <f t="shared" si="2"/>
        <v>-79</v>
      </c>
      <c r="I19" s="14">
        <f t="shared" si="3"/>
        <v>-7.7672575681601429E-4</v>
      </c>
    </row>
    <row r="20" spans="1:9" x14ac:dyDescent="0.25">
      <c r="A20" s="15">
        <v>19</v>
      </c>
      <c r="B20" s="12" t="s">
        <v>122</v>
      </c>
      <c r="C20" s="5">
        <v>287</v>
      </c>
      <c r="D20" s="5">
        <v>265</v>
      </c>
      <c r="E20" s="4">
        <v>265</v>
      </c>
      <c r="F20" s="13">
        <f t="shared" si="0"/>
        <v>1.4471740513501041E-4</v>
      </c>
      <c r="G20" s="13">
        <f t="shared" si="1"/>
        <v>-7.6655052264808357E-2</v>
      </c>
      <c r="H20" s="5">
        <f t="shared" si="2"/>
        <v>-22</v>
      </c>
      <c r="I20" s="14">
        <f t="shared" si="3"/>
        <v>-2.1630337531585209E-4</v>
      </c>
    </row>
    <row r="21" spans="1:9" x14ac:dyDescent="0.25">
      <c r="A21" s="15">
        <v>20</v>
      </c>
      <c r="B21" s="12" t="s">
        <v>123</v>
      </c>
      <c r="C21" s="5">
        <v>4359</v>
      </c>
      <c r="D21" s="5">
        <v>4433</v>
      </c>
      <c r="E21" s="4">
        <v>4435</v>
      </c>
      <c r="F21" s="13">
        <f t="shared" si="0"/>
        <v>2.4219686482029102E-3</v>
      </c>
      <c r="G21" s="13">
        <f t="shared" si="1"/>
        <v>1.7435191557696718E-2</v>
      </c>
      <c r="H21" s="5">
        <f t="shared" si="2"/>
        <v>76</v>
      </c>
      <c r="I21" s="14">
        <f t="shared" si="3"/>
        <v>7.4722984200021627E-4</v>
      </c>
    </row>
    <row r="22" spans="1:9" x14ac:dyDescent="0.25">
      <c r="A22" s="15">
        <v>21</v>
      </c>
      <c r="B22" s="12" t="s">
        <v>124</v>
      </c>
      <c r="C22" s="5">
        <v>349</v>
      </c>
      <c r="D22" s="5">
        <v>363</v>
      </c>
      <c r="E22" s="4">
        <v>376</v>
      </c>
      <c r="F22" s="13">
        <f t="shared" si="0"/>
        <v>2.0533488426703364E-4</v>
      </c>
      <c r="G22" s="13">
        <f t="shared" si="1"/>
        <v>7.7363896848137534E-2</v>
      </c>
      <c r="H22" s="5">
        <f t="shared" si="2"/>
        <v>27</v>
      </c>
      <c r="I22" s="14">
        <f t="shared" si="3"/>
        <v>2.6546323334218213E-4</v>
      </c>
    </row>
    <row r="23" spans="1:9" x14ac:dyDescent="0.25">
      <c r="A23" s="15">
        <v>22</v>
      </c>
      <c r="B23" s="12" t="s">
        <v>125</v>
      </c>
      <c r="C23" s="5">
        <v>12688</v>
      </c>
      <c r="D23" s="5">
        <v>13040</v>
      </c>
      <c r="E23" s="4">
        <v>13106</v>
      </c>
      <c r="F23" s="13">
        <f t="shared" si="0"/>
        <v>7.1572313649035718E-3</v>
      </c>
      <c r="G23" s="13">
        <f t="shared" si="1"/>
        <v>3.294451450189155E-2</v>
      </c>
      <c r="H23" s="5">
        <f t="shared" si="2"/>
        <v>418</v>
      </c>
      <c r="I23" s="14">
        <f t="shared" si="3"/>
        <v>4.1097641310011901E-3</v>
      </c>
    </row>
    <row r="24" spans="1:9" x14ac:dyDescent="0.25">
      <c r="A24" s="15">
        <v>23</v>
      </c>
      <c r="B24" s="12" t="s">
        <v>126</v>
      </c>
      <c r="C24" s="5">
        <v>13754</v>
      </c>
      <c r="D24" s="5">
        <v>14035</v>
      </c>
      <c r="E24" s="4">
        <v>14127</v>
      </c>
      <c r="F24" s="13">
        <f t="shared" si="0"/>
        <v>7.7148029522350649E-3</v>
      </c>
      <c r="G24" s="13">
        <f t="shared" si="1"/>
        <v>2.7119383452086667E-2</v>
      </c>
      <c r="H24" s="5">
        <f t="shared" si="2"/>
        <v>373</v>
      </c>
      <c r="I24" s="14">
        <f t="shared" si="3"/>
        <v>3.6673254087642194E-3</v>
      </c>
    </row>
    <row r="25" spans="1:9" x14ac:dyDescent="0.25">
      <c r="A25" s="15">
        <v>24</v>
      </c>
      <c r="B25" s="12" t="s">
        <v>127</v>
      </c>
      <c r="C25" s="5">
        <v>7209</v>
      </c>
      <c r="D25" s="5">
        <v>6797</v>
      </c>
      <c r="E25" s="4">
        <v>6721</v>
      </c>
      <c r="F25" s="13">
        <f t="shared" si="0"/>
        <v>3.6703610562732266E-3</v>
      </c>
      <c r="G25" s="13">
        <f t="shared" si="1"/>
        <v>-6.7693161326120133E-2</v>
      </c>
      <c r="H25" s="5">
        <f t="shared" si="2"/>
        <v>-488</v>
      </c>
      <c r="I25" s="14">
        <f t="shared" si="3"/>
        <v>-4.7980021433698099E-3</v>
      </c>
    </row>
    <row r="26" spans="1:9" x14ac:dyDescent="0.25">
      <c r="A26" s="15">
        <v>25</v>
      </c>
      <c r="B26" s="12" t="s">
        <v>128</v>
      </c>
      <c r="C26" s="5">
        <v>34970</v>
      </c>
      <c r="D26" s="5">
        <v>35144</v>
      </c>
      <c r="E26" s="4">
        <v>35069</v>
      </c>
      <c r="F26" s="13">
        <f t="shared" si="0"/>
        <v>1.9151300681810115E-2</v>
      </c>
      <c r="G26" s="13">
        <f t="shared" si="1"/>
        <v>2.8309979982842435E-3</v>
      </c>
      <c r="H26" s="5">
        <f t="shared" si="2"/>
        <v>99</v>
      </c>
      <c r="I26" s="14">
        <f t="shared" si="3"/>
        <v>9.7336518892133443E-4</v>
      </c>
    </row>
    <row r="27" spans="1:9" x14ac:dyDescent="0.25">
      <c r="A27" s="15">
        <v>26</v>
      </c>
      <c r="B27" s="12" t="s">
        <v>129</v>
      </c>
      <c r="C27" s="5">
        <v>1627</v>
      </c>
      <c r="D27" s="5">
        <v>1635</v>
      </c>
      <c r="E27" s="4">
        <v>1645</v>
      </c>
      <c r="F27" s="13">
        <f t="shared" si="0"/>
        <v>8.9834011866827222E-4</v>
      </c>
      <c r="G27" s="13">
        <f t="shared" si="1"/>
        <v>1.1063306699446834E-2</v>
      </c>
      <c r="H27" s="5">
        <f t="shared" si="2"/>
        <v>18</v>
      </c>
      <c r="I27" s="14">
        <f t="shared" si="3"/>
        <v>1.7697548889478808E-4</v>
      </c>
    </row>
    <row r="28" spans="1:9" x14ac:dyDescent="0.25">
      <c r="A28" s="15">
        <v>27</v>
      </c>
      <c r="B28" s="12" t="s">
        <v>130</v>
      </c>
      <c r="C28" s="5">
        <v>5705</v>
      </c>
      <c r="D28" s="5">
        <v>5908</v>
      </c>
      <c r="E28" s="4">
        <v>5950</v>
      </c>
      <c r="F28" s="13">
        <f t="shared" si="0"/>
        <v>3.2493153228426866E-3</v>
      </c>
      <c r="G28" s="13">
        <f t="shared" si="1"/>
        <v>4.2944785276073622E-2</v>
      </c>
      <c r="H28" s="5">
        <f t="shared" si="2"/>
        <v>245</v>
      </c>
      <c r="I28" s="14">
        <f t="shared" si="3"/>
        <v>2.4088330432901709E-3</v>
      </c>
    </row>
    <row r="29" spans="1:9" x14ac:dyDescent="0.25">
      <c r="A29" s="15">
        <v>28</v>
      </c>
      <c r="B29" s="12" t="s">
        <v>131</v>
      </c>
      <c r="C29" s="5">
        <v>10309</v>
      </c>
      <c r="D29" s="5">
        <v>10875</v>
      </c>
      <c r="E29" s="4">
        <v>10949</v>
      </c>
      <c r="F29" s="13">
        <f t="shared" si="0"/>
        <v>5.979286297446147E-3</v>
      </c>
      <c r="G29" s="13">
        <f t="shared" si="1"/>
        <v>6.2081676205257542E-2</v>
      </c>
      <c r="H29" s="5">
        <f t="shared" si="2"/>
        <v>640</v>
      </c>
      <c r="I29" s="14">
        <f t="shared" si="3"/>
        <v>6.2924618273702427E-3</v>
      </c>
    </row>
    <row r="30" spans="1:9" x14ac:dyDescent="0.25">
      <c r="A30" s="15">
        <v>29</v>
      </c>
      <c r="B30" s="12" t="s">
        <v>132</v>
      </c>
      <c r="C30" s="5">
        <v>3579</v>
      </c>
      <c r="D30" s="5">
        <v>3583</v>
      </c>
      <c r="E30" s="4">
        <v>3650</v>
      </c>
      <c r="F30" s="13">
        <f t="shared" si="0"/>
        <v>1.9932774669539173E-3</v>
      </c>
      <c r="G30" s="13">
        <f t="shared" si="1"/>
        <v>1.9837943559653536E-2</v>
      </c>
      <c r="H30" s="5">
        <f t="shared" si="2"/>
        <v>71</v>
      </c>
      <c r="I30" s="14">
        <f t="shared" si="3"/>
        <v>6.9806998397388626E-4</v>
      </c>
    </row>
    <row r="31" spans="1:9" x14ac:dyDescent="0.25">
      <c r="A31" s="15">
        <v>30</v>
      </c>
      <c r="B31" s="12" t="s">
        <v>133</v>
      </c>
      <c r="C31" s="5">
        <v>1156</v>
      </c>
      <c r="D31" s="5">
        <v>1046</v>
      </c>
      <c r="E31" s="4">
        <v>1066</v>
      </c>
      <c r="F31" s="13">
        <f t="shared" si="0"/>
        <v>5.8214624103366456E-4</v>
      </c>
      <c r="G31" s="13">
        <f t="shared" si="1"/>
        <v>-7.7854671280276816E-2</v>
      </c>
      <c r="H31" s="5">
        <f t="shared" si="2"/>
        <v>-90</v>
      </c>
      <c r="I31" s="14">
        <f t="shared" si="3"/>
        <v>-8.8487744447394035E-4</v>
      </c>
    </row>
    <row r="32" spans="1:9" x14ac:dyDescent="0.25">
      <c r="A32" s="15">
        <v>31</v>
      </c>
      <c r="B32" s="12" t="s">
        <v>134</v>
      </c>
      <c r="C32" s="5">
        <v>21218</v>
      </c>
      <c r="D32" s="5">
        <v>22099</v>
      </c>
      <c r="E32" s="4">
        <v>22047</v>
      </c>
      <c r="F32" s="13">
        <f t="shared" si="0"/>
        <v>1.2039942003817262E-2</v>
      </c>
      <c r="G32" s="13">
        <f t="shared" si="1"/>
        <v>3.9070600433594116E-2</v>
      </c>
      <c r="H32" s="5">
        <f t="shared" si="2"/>
        <v>829</v>
      </c>
      <c r="I32" s="14">
        <f t="shared" si="3"/>
        <v>8.1507044607655177E-3</v>
      </c>
    </row>
    <row r="33" spans="1:9" x14ac:dyDescent="0.25">
      <c r="A33" s="15">
        <v>32</v>
      </c>
      <c r="B33" s="12" t="s">
        <v>135</v>
      </c>
      <c r="C33" s="5">
        <v>6323</v>
      </c>
      <c r="D33" s="5">
        <v>6525</v>
      </c>
      <c r="E33" s="4">
        <v>6543</v>
      </c>
      <c r="F33" s="13">
        <f t="shared" si="0"/>
        <v>3.5731546482957476E-3</v>
      </c>
      <c r="G33" s="13">
        <f t="shared" si="1"/>
        <v>3.4793610627866518E-2</v>
      </c>
      <c r="H33" s="5">
        <f t="shared" si="2"/>
        <v>220</v>
      </c>
      <c r="I33" s="14">
        <f t="shared" si="3"/>
        <v>2.1630337531585208E-3</v>
      </c>
    </row>
    <row r="34" spans="1:9" x14ac:dyDescent="0.25">
      <c r="A34" s="15">
        <v>33</v>
      </c>
      <c r="B34" s="12" t="s">
        <v>136</v>
      </c>
      <c r="C34" s="5">
        <v>19735</v>
      </c>
      <c r="D34" s="5">
        <v>19331</v>
      </c>
      <c r="E34" s="4">
        <v>19189</v>
      </c>
      <c r="F34" s="13">
        <f t="shared" si="0"/>
        <v>1.0479178442021566E-2</v>
      </c>
      <c r="G34" s="13">
        <f t="shared" si="1"/>
        <v>-2.7666582214340006E-2</v>
      </c>
      <c r="H34" s="5">
        <f t="shared" si="2"/>
        <v>-546</v>
      </c>
      <c r="I34" s="14">
        <f t="shared" si="3"/>
        <v>-5.3682564964752386E-3</v>
      </c>
    </row>
    <row r="35" spans="1:9" x14ac:dyDescent="0.25">
      <c r="A35" s="15">
        <v>35</v>
      </c>
      <c r="B35" s="12" t="s">
        <v>137</v>
      </c>
      <c r="C35" s="4">
        <v>17202</v>
      </c>
      <c r="D35" s="4">
        <v>15510</v>
      </c>
      <c r="E35" s="4">
        <v>14658</v>
      </c>
      <c r="F35" s="13">
        <f t="shared" ref="F35:F66" si="4">E35/$E$92</f>
        <v>8.004783865920689E-3</v>
      </c>
      <c r="G35" s="13">
        <f t="shared" ref="G35:G66" si="5">(E35-C35)/C35</f>
        <v>-0.14788978025810953</v>
      </c>
      <c r="H35" s="5">
        <f t="shared" ref="H35:H66" si="6">E35-C35</f>
        <v>-2544</v>
      </c>
      <c r="I35" s="14">
        <f t="shared" si="3"/>
        <v>-2.5012535763796716E-2</v>
      </c>
    </row>
    <row r="36" spans="1:9" x14ac:dyDescent="0.25">
      <c r="A36" s="15">
        <v>36</v>
      </c>
      <c r="B36" s="12" t="s">
        <v>138</v>
      </c>
      <c r="C36" s="4">
        <v>1019</v>
      </c>
      <c r="D36" s="4">
        <v>931</v>
      </c>
      <c r="E36" s="4">
        <v>935</v>
      </c>
      <c r="F36" s="13">
        <f t="shared" si="4"/>
        <v>5.1060669358956505E-4</v>
      </c>
      <c r="G36" s="13">
        <f t="shared" si="5"/>
        <v>-8.2433758586849856E-2</v>
      </c>
      <c r="H36" s="5">
        <f t="shared" si="6"/>
        <v>-84</v>
      </c>
      <c r="I36" s="14">
        <f t="shared" si="3"/>
        <v>-8.258856148423443E-4</v>
      </c>
    </row>
    <row r="37" spans="1:9" x14ac:dyDescent="0.25">
      <c r="A37" s="15">
        <v>37</v>
      </c>
      <c r="B37" s="12" t="s">
        <v>139</v>
      </c>
      <c r="C37" s="4">
        <v>534</v>
      </c>
      <c r="D37" s="4">
        <v>533</v>
      </c>
      <c r="E37" s="4">
        <v>533</v>
      </c>
      <c r="F37" s="13">
        <f t="shared" si="4"/>
        <v>2.9107312051683228E-4</v>
      </c>
      <c r="G37" s="13">
        <f t="shared" si="5"/>
        <v>-1.8726591760299626E-3</v>
      </c>
      <c r="H37" s="5">
        <f t="shared" si="6"/>
        <v>-1</v>
      </c>
      <c r="I37" s="14">
        <f t="shared" si="3"/>
        <v>-9.8319716052660042E-6</v>
      </c>
    </row>
    <row r="38" spans="1:9" x14ac:dyDescent="0.25">
      <c r="A38" s="15">
        <v>38</v>
      </c>
      <c r="B38" s="12" t="s">
        <v>140</v>
      </c>
      <c r="C38" s="4">
        <v>3299</v>
      </c>
      <c r="D38" s="4">
        <v>3378</v>
      </c>
      <c r="E38" s="4">
        <v>3462</v>
      </c>
      <c r="F38" s="13">
        <f t="shared" si="4"/>
        <v>1.8906100248204003E-3</v>
      </c>
      <c r="G38" s="13">
        <f t="shared" si="5"/>
        <v>4.9408911791451952E-2</v>
      </c>
      <c r="H38" s="5">
        <f t="shared" si="6"/>
        <v>163</v>
      </c>
      <c r="I38" s="14">
        <f t="shared" si="3"/>
        <v>1.6026113716583587E-3</v>
      </c>
    </row>
    <row r="39" spans="1:9" x14ac:dyDescent="0.25">
      <c r="A39" s="15">
        <v>39</v>
      </c>
      <c r="B39" s="12" t="s">
        <v>141</v>
      </c>
      <c r="C39" s="4">
        <v>131</v>
      </c>
      <c r="D39" s="4">
        <v>122</v>
      </c>
      <c r="E39" s="4">
        <v>121</v>
      </c>
      <c r="F39" s="13">
        <f t="shared" si="4"/>
        <v>6.607851328806136E-5</v>
      </c>
      <c r="G39" s="13">
        <f t="shared" si="5"/>
        <v>-7.6335877862595422E-2</v>
      </c>
      <c r="H39" s="5">
        <f t="shared" si="6"/>
        <v>-10</v>
      </c>
      <c r="I39" s="14">
        <f t="shared" si="3"/>
        <v>-9.8319716052660042E-5</v>
      </c>
    </row>
    <row r="40" spans="1:9" x14ac:dyDescent="0.25">
      <c r="A40" s="15">
        <v>41</v>
      </c>
      <c r="B40" s="12" t="s">
        <v>142</v>
      </c>
      <c r="C40" s="4">
        <v>126826</v>
      </c>
      <c r="D40" s="4">
        <v>138472</v>
      </c>
      <c r="E40" s="4">
        <v>139459</v>
      </c>
      <c r="F40" s="13">
        <f t="shared" si="4"/>
        <v>7.6159036236692138E-2</v>
      </c>
      <c r="G40" s="13">
        <f t="shared" si="5"/>
        <v>9.9608912998911892E-2</v>
      </c>
      <c r="H40" s="5">
        <f t="shared" si="6"/>
        <v>12633</v>
      </c>
      <c r="I40" s="14">
        <f t="shared" si="3"/>
        <v>0.12420729728932543</v>
      </c>
    </row>
    <row r="41" spans="1:9" x14ac:dyDescent="0.25">
      <c r="A41" s="15">
        <v>42</v>
      </c>
      <c r="B41" s="12" t="s">
        <v>143</v>
      </c>
      <c r="C41" s="4">
        <v>15917</v>
      </c>
      <c r="D41" s="4">
        <v>15797</v>
      </c>
      <c r="E41" s="4">
        <v>16024</v>
      </c>
      <c r="F41" s="13">
        <f t="shared" si="4"/>
        <v>8.7507611316354986E-3</v>
      </c>
      <c r="G41" s="13">
        <f t="shared" si="5"/>
        <v>6.7223723063391345E-3</v>
      </c>
      <c r="H41" s="5">
        <f t="shared" si="6"/>
        <v>107</v>
      </c>
      <c r="I41" s="14">
        <f t="shared" si="3"/>
        <v>1.0520209617634624E-3</v>
      </c>
    </row>
    <row r="42" spans="1:9" x14ac:dyDescent="0.25">
      <c r="A42" s="15">
        <v>43</v>
      </c>
      <c r="B42" s="12" t="s">
        <v>144</v>
      </c>
      <c r="C42" s="4">
        <v>54397</v>
      </c>
      <c r="D42" s="4">
        <v>57204</v>
      </c>
      <c r="E42" s="4">
        <v>56913</v>
      </c>
      <c r="F42" s="13">
        <f t="shared" si="4"/>
        <v>3.1080383692259805E-2</v>
      </c>
      <c r="G42" s="13">
        <f t="shared" si="5"/>
        <v>4.6252550692133756E-2</v>
      </c>
      <c r="H42" s="5">
        <f t="shared" si="6"/>
        <v>2516</v>
      </c>
      <c r="I42" s="14">
        <f t="shared" si="3"/>
        <v>2.4737240558849266E-2</v>
      </c>
    </row>
    <row r="43" spans="1:9" x14ac:dyDescent="0.25">
      <c r="A43" s="15">
        <v>45</v>
      </c>
      <c r="B43" s="12" t="s">
        <v>145</v>
      </c>
      <c r="C43" s="4">
        <v>46988</v>
      </c>
      <c r="D43" s="4">
        <v>52351</v>
      </c>
      <c r="E43" s="4">
        <v>51947</v>
      </c>
      <c r="F43" s="13">
        <f t="shared" si="4"/>
        <v>2.8368434130371267E-2</v>
      </c>
      <c r="G43" s="13">
        <f t="shared" si="5"/>
        <v>0.10553758406401635</v>
      </c>
      <c r="H43" s="5">
        <f t="shared" si="6"/>
        <v>4959</v>
      </c>
      <c r="I43" s="14">
        <f t="shared" si="3"/>
        <v>4.8756747190514114E-2</v>
      </c>
    </row>
    <row r="44" spans="1:9" x14ac:dyDescent="0.25">
      <c r="A44" s="15">
        <v>46</v>
      </c>
      <c r="B44" s="12" t="s">
        <v>146</v>
      </c>
      <c r="C44" s="4">
        <v>124711</v>
      </c>
      <c r="D44" s="4">
        <v>133911</v>
      </c>
      <c r="E44" s="4">
        <v>133423</v>
      </c>
      <c r="F44" s="13">
        <f t="shared" si="4"/>
        <v>7.2862756020107527E-2</v>
      </c>
      <c r="G44" s="13">
        <f t="shared" si="5"/>
        <v>6.9857510564424949E-2</v>
      </c>
      <c r="H44" s="5">
        <f t="shared" si="6"/>
        <v>8712</v>
      </c>
      <c r="I44" s="14">
        <f t="shared" si="3"/>
        <v>8.5656136625077428E-2</v>
      </c>
    </row>
    <row r="45" spans="1:9" x14ac:dyDescent="0.25">
      <c r="A45" s="15">
        <v>47</v>
      </c>
      <c r="B45" s="12" t="s">
        <v>147</v>
      </c>
      <c r="C45" s="4">
        <v>298728</v>
      </c>
      <c r="D45" s="4">
        <v>317825</v>
      </c>
      <c r="E45" s="4">
        <v>315163</v>
      </c>
      <c r="F45" s="13">
        <f t="shared" si="4"/>
        <v>0.17211159077194449</v>
      </c>
      <c r="G45" s="13">
        <f t="shared" si="5"/>
        <v>5.5016603733161938E-2</v>
      </c>
      <c r="H45" s="5">
        <f t="shared" si="6"/>
        <v>16435</v>
      </c>
      <c r="I45" s="14">
        <f t="shared" si="3"/>
        <v>0.16158845333254679</v>
      </c>
    </row>
    <row r="46" spans="1:9" x14ac:dyDescent="0.25">
      <c r="A46" s="15">
        <v>49</v>
      </c>
      <c r="B46" s="12" t="s">
        <v>148</v>
      </c>
      <c r="C46" s="4">
        <v>118176</v>
      </c>
      <c r="D46" s="4">
        <v>117006</v>
      </c>
      <c r="E46" s="4">
        <v>117582</v>
      </c>
      <c r="F46" s="13">
        <f t="shared" si="4"/>
        <v>6.4211931813527523E-2</v>
      </c>
      <c r="G46" s="13">
        <f t="shared" si="5"/>
        <v>-5.026401299756296E-3</v>
      </c>
      <c r="H46" s="5">
        <f t="shared" si="6"/>
        <v>-594</v>
      </c>
      <c r="I46" s="14">
        <f t="shared" si="3"/>
        <v>-5.8401911335280061E-3</v>
      </c>
    </row>
    <row r="47" spans="1:9" x14ac:dyDescent="0.25">
      <c r="A47" s="15">
        <v>50</v>
      </c>
      <c r="B47" s="12" t="s">
        <v>149</v>
      </c>
      <c r="C47" s="4">
        <v>2639</v>
      </c>
      <c r="D47" s="4">
        <v>2825</v>
      </c>
      <c r="E47" s="4">
        <v>2735</v>
      </c>
      <c r="F47" s="13">
        <f t="shared" si="4"/>
        <v>1.4935928416764282E-3</v>
      </c>
      <c r="G47" s="13">
        <f t="shared" si="5"/>
        <v>3.6377415687760518E-2</v>
      </c>
      <c r="H47" s="5">
        <f t="shared" si="6"/>
        <v>96</v>
      </c>
      <c r="I47" s="14">
        <f t="shared" si="3"/>
        <v>9.438692741055364E-4</v>
      </c>
    </row>
    <row r="48" spans="1:9" x14ac:dyDescent="0.25">
      <c r="A48" s="15">
        <v>51</v>
      </c>
      <c r="B48" s="12" t="s">
        <v>150</v>
      </c>
      <c r="C48" s="4">
        <v>292</v>
      </c>
      <c r="D48" s="4">
        <v>282</v>
      </c>
      <c r="E48" s="4">
        <v>284</v>
      </c>
      <c r="F48" s="13">
        <f t="shared" si="4"/>
        <v>1.5509337003148286E-4</v>
      </c>
      <c r="G48" s="13">
        <f t="shared" si="5"/>
        <v>-2.7397260273972601E-2</v>
      </c>
      <c r="H48" s="5">
        <f t="shared" si="6"/>
        <v>-8</v>
      </c>
      <c r="I48" s="14">
        <f t="shared" si="3"/>
        <v>-7.8655772842128034E-5</v>
      </c>
    </row>
    <row r="49" spans="1:9" x14ac:dyDescent="0.25">
      <c r="A49" s="15">
        <v>52</v>
      </c>
      <c r="B49" s="12" t="s">
        <v>151</v>
      </c>
      <c r="C49" s="4">
        <v>18428</v>
      </c>
      <c r="D49" s="4">
        <v>18316</v>
      </c>
      <c r="E49" s="4">
        <v>18275</v>
      </c>
      <c r="F49" s="13">
        <f t="shared" si="4"/>
        <v>9.9800399201596807E-3</v>
      </c>
      <c r="G49" s="13">
        <f t="shared" si="5"/>
        <v>-8.3025830258302586E-3</v>
      </c>
      <c r="H49" s="5">
        <f t="shared" si="6"/>
        <v>-153</v>
      </c>
      <c r="I49" s="14">
        <f t="shared" si="3"/>
        <v>-1.5042916556056987E-3</v>
      </c>
    </row>
    <row r="50" spans="1:9" x14ac:dyDescent="0.25">
      <c r="A50" s="15">
        <v>53</v>
      </c>
      <c r="B50" s="12" t="s">
        <v>152</v>
      </c>
      <c r="C50" s="4">
        <v>2608</v>
      </c>
      <c r="D50" s="4">
        <v>2679</v>
      </c>
      <c r="E50" s="4">
        <v>2709</v>
      </c>
      <c r="F50" s="13">
        <f t="shared" si="4"/>
        <v>1.4793941528707291E-3</v>
      </c>
      <c r="G50" s="13">
        <f t="shared" si="5"/>
        <v>3.8726993865030673E-2</v>
      </c>
      <c r="H50" s="5">
        <f t="shared" si="6"/>
        <v>101</v>
      </c>
      <c r="I50" s="14">
        <f t="shared" si="3"/>
        <v>9.930291321318663E-4</v>
      </c>
    </row>
    <row r="51" spans="1:9" x14ac:dyDescent="0.25">
      <c r="A51" s="15">
        <v>55</v>
      </c>
      <c r="B51" s="12" t="s">
        <v>153</v>
      </c>
      <c r="C51" s="4">
        <v>17980</v>
      </c>
      <c r="D51" s="4">
        <v>18709</v>
      </c>
      <c r="E51" s="4">
        <v>18930</v>
      </c>
      <c r="F51" s="13">
        <f t="shared" si="4"/>
        <v>1.0337737657380178E-2</v>
      </c>
      <c r="G51" s="13">
        <f t="shared" si="5"/>
        <v>5.2836484983314794E-2</v>
      </c>
      <c r="H51" s="5">
        <f t="shared" si="6"/>
        <v>950</v>
      </c>
      <c r="I51" s="14">
        <f t="shared" si="3"/>
        <v>9.3403730250027038E-3</v>
      </c>
    </row>
    <row r="52" spans="1:9" x14ac:dyDescent="0.25">
      <c r="A52" s="15">
        <v>56</v>
      </c>
      <c r="B52" s="12" t="s">
        <v>154</v>
      </c>
      <c r="C52" s="4">
        <v>106214</v>
      </c>
      <c r="D52" s="4">
        <v>111526</v>
      </c>
      <c r="E52" s="4">
        <v>114710</v>
      </c>
      <c r="F52" s="13">
        <f t="shared" si="4"/>
        <v>6.2643522803913373E-2</v>
      </c>
      <c r="G52" s="13">
        <f t="shared" si="5"/>
        <v>7.9989455250720237E-2</v>
      </c>
      <c r="H52" s="5">
        <f t="shared" si="6"/>
        <v>8496</v>
      </c>
      <c r="I52" s="14">
        <f t="shared" si="3"/>
        <v>8.3532430758339965E-2</v>
      </c>
    </row>
    <row r="53" spans="1:9" x14ac:dyDescent="0.25">
      <c r="A53" s="15">
        <v>58</v>
      </c>
      <c r="B53" s="12" t="s">
        <v>155</v>
      </c>
      <c r="C53" s="4">
        <v>2554</v>
      </c>
      <c r="D53" s="4">
        <v>2367</v>
      </c>
      <c r="E53" s="4">
        <v>2362</v>
      </c>
      <c r="F53" s="13">
        <f t="shared" si="4"/>
        <v>1.289896267656206E-3</v>
      </c>
      <c r="G53" s="13">
        <f t="shared" si="5"/>
        <v>-7.517619420516837E-2</v>
      </c>
      <c r="H53" s="5">
        <f t="shared" si="6"/>
        <v>-192</v>
      </c>
      <c r="I53" s="14">
        <f t="shared" si="3"/>
        <v>-1.8877385482110728E-3</v>
      </c>
    </row>
    <row r="54" spans="1:9" x14ac:dyDescent="0.25">
      <c r="A54" s="15">
        <v>59</v>
      </c>
      <c r="B54" s="12" t="s">
        <v>156</v>
      </c>
      <c r="C54" s="4">
        <v>1947</v>
      </c>
      <c r="D54" s="4">
        <v>2060</v>
      </c>
      <c r="E54" s="4">
        <v>2058</v>
      </c>
      <c r="F54" s="13">
        <f t="shared" si="4"/>
        <v>1.1238808293126468E-3</v>
      </c>
      <c r="G54" s="13">
        <f t="shared" si="5"/>
        <v>5.7010785824345149E-2</v>
      </c>
      <c r="H54" s="5">
        <f t="shared" si="6"/>
        <v>111</v>
      </c>
      <c r="I54" s="14">
        <f t="shared" si="3"/>
        <v>1.0913488481845265E-3</v>
      </c>
    </row>
    <row r="55" spans="1:9" x14ac:dyDescent="0.25">
      <c r="A55" s="15">
        <v>60</v>
      </c>
      <c r="B55" s="12" t="s">
        <v>157</v>
      </c>
      <c r="C55" s="4">
        <v>817</v>
      </c>
      <c r="D55" s="4">
        <v>741</v>
      </c>
      <c r="E55" s="4">
        <v>726</v>
      </c>
      <c r="F55" s="13">
        <f t="shared" si="4"/>
        <v>3.9647107972836819E-4</v>
      </c>
      <c r="G55" s="13">
        <f t="shared" si="5"/>
        <v>-0.11138310893512852</v>
      </c>
      <c r="H55" s="5">
        <f t="shared" si="6"/>
        <v>-91</v>
      </c>
      <c r="I55" s="14">
        <f t="shared" si="3"/>
        <v>-8.947094160792064E-4</v>
      </c>
    </row>
    <row r="56" spans="1:9" x14ac:dyDescent="0.25">
      <c r="A56" s="15">
        <v>61</v>
      </c>
      <c r="B56" s="12" t="s">
        <v>158</v>
      </c>
      <c r="C56" s="4">
        <v>3129</v>
      </c>
      <c r="D56" s="4">
        <v>3187</v>
      </c>
      <c r="E56" s="4">
        <v>3152</v>
      </c>
      <c r="F56" s="13">
        <f t="shared" si="4"/>
        <v>1.7213179659832183E-3</v>
      </c>
      <c r="G56" s="13">
        <f t="shared" si="5"/>
        <v>7.3505912432086928E-3</v>
      </c>
      <c r="H56" s="5">
        <f t="shared" si="6"/>
        <v>23</v>
      </c>
      <c r="I56" s="14">
        <f t="shared" si="3"/>
        <v>2.2613534692111808E-4</v>
      </c>
    </row>
    <row r="57" spans="1:9" x14ac:dyDescent="0.25">
      <c r="A57" s="15">
        <v>62</v>
      </c>
      <c r="B57" s="12" t="s">
        <v>159</v>
      </c>
      <c r="C57" s="4">
        <v>7436</v>
      </c>
      <c r="D57" s="4">
        <v>8097</v>
      </c>
      <c r="E57" s="4">
        <v>8118</v>
      </c>
      <c r="F57" s="13">
        <f t="shared" si="4"/>
        <v>4.4332675278717527E-3</v>
      </c>
      <c r="G57" s="13">
        <f t="shared" si="5"/>
        <v>9.1715976331360943E-2</v>
      </c>
      <c r="H57" s="5">
        <f t="shared" si="6"/>
        <v>682</v>
      </c>
      <c r="I57" s="14">
        <f t="shared" si="3"/>
        <v>6.7054046347914146E-3</v>
      </c>
    </row>
    <row r="58" spans="1:9" x14ac:dyDescent="0.25">
      <c r="A58" s="15">
        <v>63</v>
      </c>
      <c r="B58" s="12" t="s">
        <v>160</v>
      </c>
      <c r="C58" s="4">
        <v>1763</v>
      </c>
      <c r="D58" s="4">
        <v>1684</v>
      </c>
      <c r="E58" s="4">
        <v>1705</v>
      </c>
      <c r="F58" s="13">
        <f t="shared" si="4"/>
        <v>9.3110632360450096E-4</v>
      </c>
      <c r="G58" s="13">
        <f t="shared" si="5"/>
        <v>-3.2898468519568916E-2</v>
      </c>
      <c r="H58" s="5">
        <f t="shared" si="6"/>
        <v>-58</v>
      </c>
      <c r="I58" s="14">
        <f t="shared" si="3"/>
        <v>-5.7025435310542822E-4</v>
      </c>
    </row>
    <row r="59" spans="1:9" x14ac:dyDescent="0.25">
      <c r="A59" s="15">
        <v>64</v>
      </c>
      <c r="B59" s="12" t="s">
        <v>161</v>
      </c>
      <c r="C59" s="4">
        <v>7559</v>
      </c>
      <c r="D59" s="4">
        <v>7096</v>
      </c>
      <c r="E59" s="4">
        <v>7118</v>
      </c>
      <c r="F59" s="13">
        <f t="shared" si="4"/>
        <v>3.88716411226794E-3</v>
      </c>
      <c r="G59" s="13">
        <f t="shared" si="5"/>
        <v>-5.8341050403492523E-2</v>
      </c>
      <c r="H59" s="5">
        <f t="shared" si="6"/>
        <v>-441</v>
      </c>
      <c r="I59" s="14">
        <f t="shared" si="3"/>
        <v>-4.3358994779223075E-3</v>
      </c>
    </row>
    <row r="60" spans="1:9" x14ac:dyDescent="0.25">
      <c r="A60" s="15">
        <v>65</v>
      </c>
      <c r="B60" s="12" t="s">
        <v>162</v>
      </c>
      <c r="C60" s="4">
        <v>3972</v>
      </c>
      <c r="D60" s="4">
        <v>3895</v>
      </c>
      <c r="E60" s="4">
        <v>3824</v>
      </c>
      <c r="F60" s="13">
        <f t="shared" si="4"/>
        <v>2.0882994612689805E-3</v>
      </c>
      <c r="G60" s="13">
        <f t="shared" si="5"/>
        <v>-3.726082578046324E-2</v>
      </c>
      <c r="H60" s="5">
        <f t="shared" si="6"/>
        <v>-148</v>
      </c>
      <c r="I60" s="14">
        <f t="shared" si="3"/>
        <v>-1.4551317975793686E-3</v>
      </c>
    </row>
    <row r="61" spans="1:9" x14ac:dyDescent="0.25">
      <c r="A61" s="15">
        <v>66</v>
      </c>
      <c r="B61" s="12" t="s">
        <v>163</v>
      </c>
      <c r="C61" s="4">
        <v>11239</v>
      </c>
      <c r="D61" s="4">
        <v>11860</v>
      </c>
      <c r="E61" s="4">
        <v>11698</v>
      </c>
      <c r="F61" s="13">
        <f t="shared" si="4"/>
        <v>6.3883177557334031E-3</v>
      </c>
      <c r="G61" s="13">
        <f t="shared" si="5"/>
        <v>4.0839932378325471E-2</v>
      </c>
      <c r="H61" s="5">
        <f t="shared" si="6"/>
        <v>459</v>
      </c>
      <c r="I61" s="14">
        <f t="shared" si="3"/>
        <v>4.5128749668170961E-3</v>
      </c>
    </row>
    <row r="62" spans="1:9" x14ac:dyDescent="0.25">
      <c r="A62" s="15">
        <v>68</v>
      </c>
      <c r="B62" s="12" t="s">
        <v>164</v>
      </c>
      <c r="C62" s="4">
        <v>50040</v>
      </c>
      <c r="D62" s="4">
        <v>58107</v>
      </c>
      <c r="E62" s="4">
        <v>56602</v>
      </c>
      <c r="F62" s="13">
        <f t="shared" si="4"/>
        <v>3.0910545530007019E-2</v>
      </c>
      <c r="G62" s="13">
        <f t="shared" si="5"/>
        <v>0.13113509192645884</v>
      </c>
      <c r="H62" s="5">
        <f t="shared" si="6"/>
        <v>6562</v>
      </c>
      <c r="I62" s="14">
        <f t="shared" si="3"/>
        <v>6.4517397673755514E-2</v>
      </c>
    </row>
    <row r="63" spans="1:9" x14ac:dyDescent="0.25">
      <c r="A63" s="15">
        <v>69</v>
      </c>
      <c r="B63" s="12" t="s">
        <v>165</v>
      </c>
      <c r="C63" s="4">
        <v>45738</v>
      </c>
      <c r="D63" s="4">
        <v>48251</v>
      </c>
      <c r="E63" s="4">
        <v>47606</v>
      </c>
      <c r="F63" s="13">
        <f t="shared" si="4"/>
        <v>2.5997799203235118E-2</v>
      </c>
      <c r="G63" s="13">
        <f t="shared" si="5"/>
        <v>4.0841313568586293E-2</v>
      </c>
      <c r="H63" s="5">
        <f t="shared" si="6"/>
        <v>1868</v>
      </c>
      <c r="I63" s="14">
        <f t="shared" si="3"/>
        <v>1.8366122958636894E-2</v>
      </c>
    </row>
    <row r="64" spans="1:9" x14ac:dyDescent="0.25">
      <c r="A64" s="15">
        <v>70</v>
      </c>
      <c r="B64" s="12" t="s">
        <v>166</v>
      </c>
      <c r="C64" s="4">
        <v>20806</v>
      </c>
      <c r="D64" s="4">
        <v>20101</v>
      </c>
      <c r="E64" s="4">
        <v>19848</v>
      </c>
      <c r="F64" s="13">
        <f t="shared" si="4"/>
        <v>1.0839060592904478E-2</v>
      </c>
      <c r="G64" s="13">
        <f t="shared" si="5"/>
        <v>-4.6044410266269348E-2</v>
      </c>
      <c r="H64" s="5">
        <f t="shared" si="6"/>
        <v>-958</v>
      </c>
      <c r="I64" s="14">
        <f t="shared" si="3"/>
        <v>-9.4190287978448313E-3</v>
      </c>
    </row>
    <row r="65" spans="1:9" x14ac:dyDescent="0.25">
      <c r="A65" s="15">
        <v>71</v>
      </c>
      <c r="B65" s="12" t="s">
        <v>167</v>
      </c>
      <c r="C65" s="4">
        <v>22583</v>
      </c>
      <c r="D65" s="4">
        <v>24052</v>
      </c>
      <c r="E65" s="4">
        <v>24012</v>
      </c>
      <c r="F65" s="13">
        <f t="shared" si="4"/>
        <v>1.3113035215478755E-2</v>
      </c>
      <c r="G65" s="13">
        <f t="shared" si="5"/>
        <v>6.3277686755524074E-2</v>
      </c>
      <c r="H65" s="5">
        <f t="shared" si="6"/>
        <v>1429</v>
      </c>
      <c r="I65" s="14">
        <f t="shared" si="3"/>
        <v>1.4049887423925119E-2</v>
      </c>
    </row>
    <row r="66" spans="1:9" x14ac:dyDescent="0.25">
      <c r="A66" s="15">
        <v>72</v>
      </c>
      <c r="B66" s="12" t="s">
        <v>168</v>
      </c>
      <c r="C66" s="4">
        <v>905</v>
      </c>
      <c r="D66" s="4">
        <v>855</v>
      </c>
      <c r="E66" s="4">
        <v>830</v>
      </c>
      <c r="F66" s="13">
        <f t="shared" si="4"/>
        <v>4.5326583495116469E-4</v>
      </c>
      <c r="G66" s="13">
        <f t="shared" si="5"/>
        <v>-8.2872928176795577E-2</v>
      </c>
      <c r="H66" s="5">
        <f t="shared" si="6"/>
        <v>-75</v>
      </c>
      <c r="I66" s="14">
        <f t="shared" si="3"/>
        <v>-7.3739787039495033E-4</v>
      </c>
    </row>
    <row r="67" spans="1:9" x14ac:dyDescent="0.25">
      <c r="A67" s="15">
        <v>73</v>
      </c>
      <c r="B67" s="12" t="s">
        <v>169</v>
      </c>
      <c r="C67" s="4">
        <v>7018</v>
      </c>
      <c r="D67" s="4">
        <v>7375</v>
      </c>
      <c r="E67" s="4">
        <v>7357</v>
      </c>
      <c r="F67" s="13">
        <f t="shared" ref="F67:F92" si="7">E67/$E$92</f>
        <v>4.0176828285972514E-3</v>
      </c>
      <c r="G67" s="13">
        <f t="shared" ref="G67:G92" si="8">(E67-C67)/C67</f>
        <v>4.830436021658592E-2</v>
      </c>
      <c r="H67" s="5">
        <f t="shared" ref="H67:H92" si="9">E67-C67</f>
        <v>339</v>
      </c>
      <c r="I67" s="14">
        <f t="shared" si="3"/>
        <v>3.3330383741851754E-3</v>
      </c>
    </row>
    <row r="68" spans="1:9" x14ac:dyDescent="0.25">
      <c r="A68" s="15">
        <v>74</v>
      </c>
      <c r="B68" s="12" t="s">
        <v>170</v>
      </c>
      <c r="C68" s="4">
        <v>7556</v>
      </c>
      <c r="D68" s="4">
        <v>8414</v>
      </c>
      <c r="E68" s="4">
        <v>8286</v>
      </c>
      <c r="F68" s="13">
        <f t="shared" si="7"/>
        <v>4.5250129016931933E-3</v>
      </c>
      <c r="G68" s="13">
        <f t="shared" si="8"/>
        <v>9.6611964002117523E-2</v>
      </c>
      <c r="H68" s="5">
        <f t="shared" si="9"/>
        <v>730</v>
      </c>
      <c r="I68" s="14">
        <f t="shared" ref="I68:I92" si="10">H68/$H$92</f>
        <v>7.177339271844183E-3</v>
      </c>
    </row>
    <row r="69" spans="1:9" x14ac:dyDescent="0.25">
      <c r="A69" s="15">
        <v>75</v>
      </c>
      <c r="B69" s="12" t="s">
        <v>171</v>
      </c>
      <c r="C69" s="4">
        <v>2165</v>
      </c>
      <c r="D69" s="4">
        <v>2355</v>
      </c>
      <c r="E69" s="4">
        <v>2319</v>
      </c>
      <c r="F69" s="13">
        <f t="shared" si="7"/>
        <v>1.2664138207852422E-3</v>
      </c>
      <c r="G69" s="13">
        <f t="shared" si="8"/>
        <v>7.1131639722863738E-2</v>
      </c>
      <c r="H69" s="5">
        <f t="shared" si="9"/>
        <v>154</v>
      </c>
      <c r="I69" s="14">
        <f t="shared" si="10"/>
        <v>1.5141236272109646E-3</v>
      </c>
    </row>
    <row r="70" spans="1:9" x14ac:dyDescent="0.25">
      <c r="A70" s="15">
        <v>77</v>
      </c>
      <c r="B70" s="12" t="s">
        <v>172</v>
      </c>
      <c r="C70" s="4">
        <v>5688</v>
      </c>
      <c r="D70" s="4">
        <v>5787</v>
      </c>
      <c r="E70" s="4">
        <v>5707</v>
      </c>
      <c r="F70" s="13">
        <f t="shared" si="7"/>
        <v>3.1166121928509604E-3</v>
      </c>
      <c r="G70" s="13">
        <f t="shared" si="8"/>
        <v>3.3403656821378342E-3</v>
      </c>
      <c r="H70" s="5">
        <f t="shared" si="9"/>
        <v>19</v>
      </c>
      <c r="I70" s="14">
        <f t="shared" si="10"/>
        <v>1.8680746050005407E-4</v>
      </c>
    </row>
    <row r="71" spans="1:9" x14ac:dyDescent="0.25">
      <c r="A71" s="15">
        <v>78</v>
      </c>
      <c r="B71" s="12" t="s">
        <v>173</v>
      </c>
      <c r="C71" s="4">
        <v>1618</v>
      </c>
      <c r="D71" s="4">
        <v>1841</v>
      </c>
      <c r="E71" s="4">
        <v>2036</v>
      </c>
      <c r="F71" s="13">
        <f t="shared" si="7"/>
        <v>1.1118665541693632E-3</v>
      </c>
      <c r="G71" s="13">
        <f t="shared" si="8"/>
        <v>0.25834363411619282</v>
      </c>
      <c r="H71" s="5">
        <f t="shared" si="9"/>
        <v>418</v>
      </c>
      <c r="I71" s="14">
        <f t="shared" si="10"/>
        <v>4.1097641310011901E-3</v>
      </c>
    </row>
    <row r="72" spans="1:9" x14ac:dyDescent="0.25">
      <c r="A72" s="15">
        <v>79</v>
      </c>
      <c r="B72" s="12" t="s">
        <v>174</v>
      </c>
      <c r="C72" s="4">
        <v>8091</v>
      </c>
      <c r="D72" s="4">
        <v>8052</v>
      </c>
      <c r="E72" s="4">
        <v>7948</v>
      </c>
      <c r="F72" s="13">
        <f t="shared" si="7"/>
        <v>4.3404299472191051E-3</v>
      </c>
      <c r="G72" s="13">
        <f t="shared" si="8"/>
        <v>-1.7673958719564949E-2</v>
      </c>
      <c r="H72" s="5">
        <f t="shared" si="9"/>
        <v>-143</v>
      </c>
      <c r="I72" s="14">
        <f t="shared" si="10"/>
        <v>-1.4059719395530387E-3</v>
      </c>
    </row>
    <row r="73" spans="1:9" x14ac:dyDescent="0.25">
      <c r="A73" s="15">
        <v>80</v>
      </c>
      <c r="B73" s="12" t="s">
        <v>175</v>
      </c>
      <c r="C73" s="4">
        <v>20310</v>
      </c>
      <c r="D73" s="4">
        <v>20788</v>
      </c>
      <c r="E73" s="4">
        <v>20640</v>
      </c>
      <c r="F73" s="13">
        <f t="shared" si="7"/>
        <v>1.1271574498062698E-2</v>
      </c>
      <c r="G73" s="13">
        <f t="shared" si="8"/>
        <v>1.6248153618906941E-2</v>
      </c>
      <c r="H73" s="5">
        <f t="shared" si="9"/>
        <v>330</v>
      </c>
      <c r="I73" s="14">
        <f t="shared" si="10"/>
        <v>3.2445506297377811E-3</v>
      </c>
    </row>
    <row r="74" spans="1:9" x14ac:dyDescent="0.25">
      <c r="A74" s="15">
        <v>81</v>
      </c>
      <c r="B74" s="12" t="s">
        <v>176</v>
      </c>
      <c r="C74" s="4">
        <v>52378</v>
      </c>
      <c r="D74" s="4">
        <v>47285</v>
      </c>
      <c r="E74" s="4">
        <v>53788</v>
      </c>
      <c r="F74" s="13">
        <f t="shared" si="7"/>
        <v>2.9373810518497887E-2</v>
      </c>
      <c r="G74" s="13">
        <f t="shared" si="8"/>
        <v>2.6919699110313489E-2</v>
      </c>
      <c r="H74" s="5">
        <f t="shared" si="9"/>
        <v>1410</v>
      </c>
      <c r="I74" s="14">
        <f t="shared" si="10"/>
        <v>1.3863079963425066E-2</v>
      </c>
    </row>
    <row r="75" spans="1:9" x14ac:dyDescent="0.25">
      <c r="A75" s="15">
        <v>82</v>
      </c>
      <c r="B75" s="12" t="s">
        <v>177</v>
      </c>
      <c r="C75" s="4">
        <v>50080</v>
      </c>
      <c r="D75" s="4">
        <v>50146</v>
      </c>
      <c r="E75" s="4">
        <v>49630</v>
      </c>
      <c r="F75" s="13">
        <f t="shared" si="7"/>
        <v>2.7103112516417234E-2</v>
      </c>
      <c r="G75" s="13">
        <f t="shared" si="8"/>
        <v>-8.9856230031948887E-3</v>
      </c>
      <c r="H75" s="5">
        <f t="shared" si="9"/>
        <v>-450</v>
      </c>
      <c r="I75" s="14">
        <f t="shared" si="10"/>
        <v>-4.4243872223697018E-3</v>
      </c>
    </row>
    <row r="76" spans="1:9" x14ac:dyDescent="0.25">
      <c r="A76" s="15">
        <v>84</v>
      </c>
      <c r="B76" s="12" t="s">
        <v>178</v>
      </c>
      <c r="C76" s="4">
        <v>2845</v>
      </c>
      <c r="D76" s="4">
        <v>2691</v>
      </c>
      <c r="E76" s="4">
        <v>2884</v>
      </c>
      <c r="F76" s="13">
        <f t="shared" si="7"/>
        <v>1.5749622506013965E-3</v>
      </c>
      <c r="G76" s="13">
        <f t="shared" si="8"/>
        <v>1.3708260105448155E-2</v>
      </c>
      <c r="H76" s="5">
        <f t="shared" si="9"/>
        <v>39</v>
      </c>
      <c r="I76" s="14">
        <f t="shared" si="10"/>
        <v>3.8344689260537418E-4</v>
      </c>
    </row>
    <row r="77" spans="1:9" x14ac:dyDescent="0.25">
      <c r="A77" s="15">
        <v>85</v>
      </c>
      <c r="B77" s="12" t="s">
        <v>179</v>
      </c>
      <c r="C77" s="4">
        <v>31177</v>
      </c>
      <c r="D77" s="4">
        <v>24546</v>
      </c>
      <c r="E77" s="4">
        <v>31304</v>
      </c>
      <c r="F77" s="13">
        <f t="shared" si="7"/>
        <v>1.709522132206176E-2</v>
      </c>
      <c r="G77" s="13">
        <f t="shared" si="8"/>
        <v>4.073515732751708E-3</v>
      </c>
      <c r="H77" s="5">
        <f t="shared" si="9"/>
        <v>127</v>
      </c>
      <c r="I77" s="14">
        <f t="shared" si="10"/>
        <v>1.2486603938687826E-3</v>
      </c>
    </row>
    <row r="78" spans="1:9" x14ac:dyDescent="0.25">
      <c r="A78" s="15">
        <v>86</v>
      </c>
      <c r="B78" s="12" t="s">
        <v>180</v>
      </c>
      <c r="C78" s="4">
        <v>22792</v>
      </c>
      <c r="D78" s="4">
        <v>23038</v>
      </c>
      <c r="E78" s="4">
        <v>22666</v>
      </c>
      <c r="F78" s="13">
        <f t="shared" si="7"/>
        <v>1.2377980018076024E-2</v>
      </c>
      <c r="G78" s="13">
        <f t="shared" si="8"/>
        <v>-5.528255528255528E-3</v>
      </c>
      <c r="H78" s="5">
        <f t="shared" si="9"/>
        <v>-126</v>
      </c>
      <c r="I78" s="14">
        <f t="shared" si="10"/>
        <v>-1.2388284222635164E-3</v>
      </c>
    </row>
    <row r="79" spans="1:9" x14ac:dyDescent="0.25">
      <c r="A79" s="15">
        <v>87</v>
      </c>
      <c r="B79" s="12" t="s">
        <v>181</v>
      </c>
      <c r="C79" s="4">
        <v>1486</v>
      </c>
      <c r="D79" s="4">
        <v>1442</v>
      </c>
      <c r="E79" s="4">
        <v>1462</v>
      </c>
      <c r="F79" s="13">
        <f t="shared" si="7"/>
        <v>7.9840319361277441E-4</v>
      </c>
      <c r="G79" s="13">
        <f t="shared" si="8"/>
        <v>-1.6150740242261104E-2</v>
      </c>
      <c r="H79" s="5">
        <f t="shared" si="9"/>
        <v>-24</v>
      </c>
      <c r="I79" s="14">
        <f t="shared" si="10"/>
        <v>-2.359673185263841E-4</v>
      </c>
    </row>
    <row r="80" spans="1:9" x14ac:dyDescent="0.25">
      <c r="A80" s="15">
        <v>88</v>
      </c>
      <c r="B80" s="12" t="s">
        <v>182</v>
      </c>
      <c r="C80" s="4">
        <v>4385</v>
      </c>
      <c r="D80" s="4">
        <v>4611</v>
      </c>
      <c r="E80" s="4">
        <v>4773</v>
      </c>
      <c r="F80" s="13">
        <f t="shared" si="7"/>
        <v>2.6065516026769989E-3</v>
      </c>
      <c r="G80" s="13">
        <f t="shared" si="8"/>
        <v>8.8483466362599766E-2</v>
      </c>
      <c r="H80" s="5">
        <f t="shared" si="9"/>
        <v>388</v>
      </c>
      <c r="I80" s="14">
        <f t="shared" si="10"/>
        <v>3.8148049828432094E-3</v>
      </c>
    </row>
    <row r="81" spans="1:9" x14ac:dyDescent="0.25">
      <c r="A81" s="15">
        <v>90</v>
      </c>
      <c r="B81" s="12" t="s">
        <v>183</v>
      </c>
      <c r="C81" s="4">
        <v>1438</v>
      </c>
      <c r="D81" s="4">
        <v>1405</v>
      </c>
      <c r="E81" s="4">
        <v>1419</v>
      </c>
      <c r="F81" s="13">
        <f t="shared" si="7"/>
        <v>7.7492074674181054E-4</v>
      </c>
      <c r="G81" s="13">
        <f t="shared" si="8"/>
        <v>-1.3212795549374131E-2</v>
      </c>
      <c r="H81" s="5">
        <f t="shared" si="9"/>
        <v>-19</v>
      </c>
      <c r="I81" s="14">
        <f t="shared" si="10"/>
        <v>-1.8680746050005407E-4</v>
      </c>
    </row>
    <row r="82" spans="1:9" x14ac:dyDescent="0.25">
      <c r="A82" s="15">
        <v>91</v>
      </c>
      <c r="B82" s="12" t="s">
        <v>184</v>
      </c>
      <c r="C82" s="4">
        <v>404</v>
      </c>
      <c r="D82" s="4">
        <v>425</v>
      </c>
      <c r="E82" s="4">
        <v>432</v>
      </c>
      <c r="F82" s="13">
        <f t="shared" si="7"/>
        <v>2.3591667554084716E-4</v>
      </c>
      <c r="G82" s="13">
        <f t="shared" si="8"/>
        <v>6.9306930693069313E-2</v>
      </c>
      <c r="H82" s="5">
        <f t="shared" si="9"/>
        <v>28</v>
      </c>
      <c r="I82" s="14">
        <f t="shared" si="10"/>
        <v>2.7529520494744812E-4</v>
      </c>
    </row>
    <row r="83" spans="1:9" x14ac:dyDescent="0.25">
      <c r="A83" s="15">
        <v>92</v>
      </c>
      <c r="B83" s="12" t="s">
        <v>185</v>
      </c>
      <c r="C83" s="4">
        <v>3810</v>
      </c>
      <c r="D83" s="4">
        <v>3398</v>
      </c>
      <c r="E83" s="4">
        <v>3339</v>
      </c>
      <c r="F83" s="13">
        <f t="shared" si="7"/>
        <v>1.8234393047011313E-3</v>
      </c>
      <c r="G83" s="13">
        <f t="shared" si="8"/>
        <v>-0.12362204724409449</v>
      </c>
      <c r="H83" s="5">
        <f t="shared" si="9"/>
        <v>-471</v>
      </c>
      <c r="I83" s="14">
        <f t="shared" si="10"/>
        <v>-4.6308586260802882E-3</v>
      </c>
    </row>
    <row r="84" spans="1:9" x14ac:dyDescent="0.25">
      <c r="A84" s="15">
        <v>93</v>
      </c>
      <c r="B84" s="12" t="s">
        <v>186</v>
      </c>
      <c r="C84" s="4">
        <v>7475</v>
      </c>
      <c r="D84" s="4">
        <v>8206</v>
      </c>
      <c r="E84" s="4">
        <v>8175</v>
      </c>
      <c r="F84" s="13">
        <f t="shared" si="7"/>
        <v>4.4643954225611704E-3</v>
      </c>
      <c r="G84" s="13">
        <f t="shared" si="8"/>
        <v>9.3645484949832769E-2</v>
      </c>
      <c r="H84" s="5">
        <f t="shared" si="9"/>
        <v>700</v>
      </c>
      <c r="I84" s="14">
        <f t="shared" si="10"/>
        <v>6.8823801236862032E-3</v>
      </c>
    </row>
    <row r="85" spans="1:9" x14ac:dyDescent="0.25">
      <c r="A85" s="15">
        <v>94</v>
      </c>
      <c r="B85" s="12" t="s">
        <v>187</v>
      </c>
      <c r="C85" s="4">
        <v>9767</v>
      </c>
      <c r="D85" s="4">
        <v>10024</v>
      </c>
      <c r="E85" s="4">
        <v>9730</v>
      </c>
      <c r="F85" s="13">
        <f t="shared" si="7"/>
        <v>5.3135862338250994E-3</v>
      </c>
      <c r="G85" s="13">
        <f t="shared" si="8"/>
        <v>-3.7882666120610219E-3</v>
      </c>
      <c r="H85" s="5">
        <f t="shared" si="9"/>
        <v>-37</v>
      </c>
      <c r="I85" s="14">
        <f t="shared" si="10"/>
        <v>-3.6378294939484214E-4</v>
      </c>
    </row>
    <row r="86" spans="1:9" x14ac:dyDescent="0.25">
      <c r="A86" s="15">
        <v>95</v>
      </c>
      <c r="B86" s="12" t="s">
        <v>188</v>
      </c>
      <c r="C86" s="4">
        <v>11559</v>
      </c>
      <c r="D86" s="4">
        <v>11946</v>
      </c>
      <c r="E86" s="4">
        <v>11848</v>
      </c>
      <c r="F86" s="13">
        <f t="shared" si="7"/>
        <v>6.4702332680739751E-3</v>
      </c>
      <c r="G86" s="13">
        <f t="shared" si="8"/>
        <v>2.500216281685267E-2</v>
      </c>
      <c r="H86" s="5">
        <f t="shared" si="9"/>
        <v>289</v>
      </c>
      <c r="I86" s="14">
        <f t="shared" si="10"/>
        <v>2.8414397939218751E-3</v>
      </c>
    </row>
    <row r="87" spans="1:9" x14ac:dyDescent="0.25">
      <c r="A87" s="15">
        <v>96</v>
      </c>
      <c r="B87" s="12" t="s">
        <v>189</v>
      </c>
      <c r="C87" s="4">
        <v>28899</v>
      </c>
      <c r="D87" s="4">
        <v>31246</v>
      </c>
      <c r="E87" s="4">
        <v>31040</v>
      </c>
      <c r="F87" s="13">
        <f t="shared" si="7"/>
        <v>1.6951050020342352E-2</v>
      </c>
      <c r="G87" s="13">
        <f t="shared" si="8"/>
        <v>7.4085608498563965E-2</v>
      </c>
      <c r="H87" s="5">
        <f t="shared" si="9"/>
        <v>2141</v>
      </c>
      <c r="I87" s="14">
        <f t="shared" si="10"/>
        <v>2.1050251206874513E-2</v>
      </c>
    </row>
    <row r="88" spans="1:9" x14ac:dyDescent="0.25">
      <c r="A88" s="15">
        <v>97</v>
      </c>
      <c r="B88" s="12" t="s">
        <v>190</v>
      </c>
      <c r="C88" s="4">
        <v>21658</v>
      </c>
      <c r="D88" s="4">
        <v>16462</v>
      </c>
      <c r="E88" s="4">
        <v>15759</v>
      </c>
      <c r="F88" s="13">
        <f t="shared" si="7"/>
        <v>8.6060437265004872E-3</v>
      </c>
      <c r="G88" s="13">
        <f t="shared" si="8"/>
        <v>-0.27237048665620095</v>
      </c>
      <c r="H88" s="5">
        <f t="shared" si="9"/>
        <v>-5899</v>
      </c>
      <c r="I88" s="14">
        <f t="shared" si="10"/>
        <v>-5.7998800499464161E-2</v>
      </c>
    </row>
    <row r="89" spans="1:9" x14ac:dyDescent="0.25">
      <c r="A89" s="15">
        <v>98</v>
      </c>
      <c r="B89" s="12" t="s">
        <v>191</v>
      </c>
      <c r="C89" s="4">
        <v>478</v>
      </c>
      <c r="D89" s="4">
        <v>438</v>
      </c>
      <c r="E89" s="4">
        <v>417</v>
      </c>
      <c r="F89" s="13">
        <f t="shared" si="7"/>
        <v>2.2772512430678998E-4</v>
      </c>
      <c r="G89" s="13">
        <f t="shared" si="8"/>
        <v>-0.12761506276150628</v>
      </c>
      <c r="H89" s="5">
        <f t="shared" si="9"/>
        <v>-61</v>
      </c>
      <c r="I89" s="14">
        <f t="shared" si="10"/>
        <v>-5.9975026792122624E-4</v>
      </c>
    </row>
    <row r="90" spans="1:9" x14ac:dyDescent="0.25">
      <c r="A90" s="15">
        <v>99</v>
      </c>
      <c r="B90" s="12" t="s">
        <v>192</v>
      </c>
      <c r="C90" s="4">
        <v>468</v>
      </c>
      <c r="D90" s="4">
        <v>448</v>
      </c>
      <c r="E90" s="4">
        <v>433</v>
      </c>
      <c r="F90" s="13">
        <f t="shared" si="7"/>
        <v>2.3646277895645099E-4</v>
      </c>
      <c r="G90" s="13">
        <f t="shared" si="8"/>
        <v>-7.4786324786324784E-2</v>
      </c>
      <c r="H90" s="5">
        <f t="shared" si="9"/>
        <v>-35</v>
      </c>
      <c r="I90" s="14">
        <f t="shared" si="10"/>
        <v>-3.4411900618431016E-4</v>
      </c>
    </row>
    <row r="91" spans="1:9" x14ac:dyDescent="0.25">
      <c r="A91" s="15"/>
      <c r="B91" s="12" t="s">
        <v>213</v>
      </c>
      <c r="C91" s="4"/>
      <c r="D91" s="4">
        <v>41236</v>
      </c>
      <c r="E91" s="4">
        <v>37771</v>
      </c>
      <c r="F91" s="13"/>
      <c r="G91" s="13"/>
      <c r="H91" s="5"/>
      <c r="I91" s="14"/>
    </row>
    <row r="92" spans="1:9" s="18" customFormat="1" x14ac:dyDescent="0.25">
      <c r="A92" s="60" t="s">
        <v>202</v>
      </c>
      <c r="B92" s="60"/>
      <c r="C92" s="17">
        <v>1729446</v>
      </c>
      <c r="D92" s="17">
        <v>1825023</v>
      </c>
      <c r="E92" s="17">
        <v>1831155</v>
      </c>
      <c r="F92" s="13">
        <f t="shared" si="7"/>
        <v>1</v>
      </c>
      <c r="G92" s="13">
        <f t="shared" si="8"/>
        <v>5.88101623294396E-2</v>
      </c>
      <c r="H92" s="5">
        <f t="shared" si="9"/>
        <v>101709</v>
      </c>
      <c r="I92" s="14">
        <f t="shared" si="10"/>
        <v>1</v>
      </c>
    </row>
    <row r="93" spans="1:9" x14ac:dyDescent="0.25">
      <c r="C93" s="20"/>
      <c r="D93" s="20"/>
      <c r="E93" s="20"/>
    </row>
    <row r="94" spans="1:9" x14ac:dyDescent="0.25">
      <c r="C94" s="21"/>
      <c r="D94" s="22"/>
      <c r="E94" s="22"/>
    </row>
    <row r="95" spans="1:9" x14ac:dyDescent="0.25">
      <c r="C95" s="20"/>
      <c r="D95" s="20"/>
      <c r="E95" s="20"/>
    </row>
    <row r="96" spans="1:9" x14ac:dyDescent="0.25">
      <c r="C96" s="20"/>
      <c r="D96" s="20"/>
      <c r="E96" s="20"/>
    </row>
    <row r="97" spans="3:5" x14ac:dyDescent="0.25">
      <c r="C97" s="20"/>
      <c r="D97" s="21"/>
      <c r="E97" s="21"/>
    </row>
  </sheetData>
  <mergeCells count="2">
    <mergeCell ref="C1:E1"/>
    <mergeCell ref="A92:B9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topLeftCell="H1" workbookViewId="0">
      <selection activeCell="Q13" sqref="Q13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6384" width="9.140625" style="6"/>
  </cols>
  <sheetData>
    <row r="1" spans="1:9" ht="15.75" thickBot="1" x14ac:dyDescent="0.3">
      <c r="C1" s="58" t="s">
        <v>195</v>
      </c>
      <c r="D1" s="58"/>
      <c r="E1" s="59"/>
    </row>
    <row r="2" spans="1:9" ht="45" x14ac:dyDescent="0.25">
      <c r="A2" s="10" t="s">
        <v>193</v>
      </c>
      <c r="B2" s="9" t="s">
        <v>194</v>
      </c>
      <c r="C2" s="52">
        <v>42614</v>
      </c>
      <c r="D2" s="52">
        <v>42948</v>
      </c>
      <c r="E2" s="52">
        <v>42979</v>
      </c>
      <c r="F2" s="10" t="s">
        <v>218</v>
      </c>
      <c r="G2" s="10" t="s">
        <v>219</v>
      </c>
      <c r="H2" s="10" t="s">
        <v>220</v>
      </c>
      <c r="I2" s="10" t="s">
        <v>221</v>
      </c>
    </row>
    <row r="3" spans="1:9" x14ac:dyDescent="0.25">
      <c r="A3" s="23">
        <v>1</v>
      </c>
      <c r="B3" s="24" t="s">
        <v>1</v>
      </c>
      <c r="C3" s="4">
        <v>38880</v>
      </c>
      <c r="D3" s="4">
        <v>40416</v>
      </c>
      <c r="E3" s="4">
        <v>40828</v>
      </c>
      <c r="F3" s="13">
        <f t="shared" ref="F3:F34" si="0">E3/$E$84</f>
        <v>2.2296310252272473E-2</v>
      </c>
      <c r="G3" s="13">
        <f t="shared" ref="G3:G34" si="1">(E3-C3)/C3</f>
        <v>5.0102880658436211E-2</v>
      </c>
      <c r="H3" s="5">
        <f t="shared" ref="H3:H34" si="2">E3-C3</f>
        <v>1948</v>
      </c>
      <c r="I3" s="14">
        <f>H3/$H$84</f>
        <v>1.9152680687058176E-2</v>
      </c>
    </row>
    <row r="4" spans="1:9" x14ac:dyDescent="0.25">
      <c r="A4" s="23">
        <v>2</v>
      </c>
      <c r="B4" s="24" t="s">
        <v>2</v>
      </c>
      <c r="C4" s="4">
        <v>6437</v>
      </c>
      <c r="D4" s="4">
        <v>6622</v>
      </c>
      <c r="E4" s="4">
        <v>6952</v>
      </c>
      <c r="F4" s="13">
        <f t="shared" si="0"/>
        <v>3.7965109452777071E-3</v>
      </c>
      <c r="G4" s="13">
        <f t="shared" si="1"/>
        <v>8.0006214074879609E-2</v>
      </c>
      <c r="H4" s="5">
        <f t="shared" si="2"/>
        <v>515</v>
      </c>
      <c r="I4" s="14">
        <f t="shared" ref="I4:I67" si="3">H4/$H$84</f>
        <v>5.063465376711992E-3</v>
      </c>
    </row>
    <row r="5" spans="1:9" x14ac:dyDescent="0.25">
      <c r="A5" s="23">
        <v>3</v>
      </c>
      <c r="B5" s="24" t="s">
        <v>3</v>
      </c>
      <c r="C5" s="4">
        <v>12349</v>
      </c>
      <c r="D5" s="4">
        <v>12852</v>
      </c>
      <c r="E5" s="4">
        <v>13033</v>
      </c>
      <c r="F5" s="13">
        <f t="shared" si="0"/>
        <v>7.1173658155644932E-3</v>
      </c>
      <c r="G5" s="13">
        <f t="shared" si="1"/>
        <v>5.5389100332010686E-2</v>
      </c>
      <c r="H5" s="5">
        <f t="shared" si="2"/>
        <v>684</v>
      </c>
      <c r="I5" s="14">
        <f t="shared" si="3"/>
        <v>6.7250685780019465E-3</v>
      </c>
    </row>
    <row r="6" spans="1:9" x14ac:dyDescent="0.25">
      <c r="A6" s="23">
        <v>4</v>
      </c>
      <c r="B6" s="24" t="s">
        <v>4</v>
      </c>
      <c r="C6" s="4">
        <v>2523</v>
      </c>
      <c r="D6" s="4">
        <v>2613</v>
      </c>
      <c r="E6" s="4">
        <v>2758</v>
      </c>
      <c r="F6" s="13">
        <f t="shared" si="0"/>
        <v>1.506153220235316E-3</v>
      </c>
      <c r="G6" s="13">
        <f t="shared" si="1"/>
        <v>9.3143083630598492E-2</v>
      </c>
      <c r="H6" s="5">
        <f t="shared" si="2"/>
        <v>235</v>
      </c>
      <c r="I6" s="14">
        <f t="shared" si="3"/>
        <v>2.3105133272375111E-3</v>
      </c>
    </row>
    <row r="7" spans="1:9" x14ac:dyDescent="0.25">
      <c r="A7" s="23">
        <v>5</v>
      </c>
      <c r="B7" s="24" t="s">
        <v>5</v>
      </c>
      <c r="C7" s="4">
        <v>5601</v>
      </c>
      <c r="D7" s="4">
        <v>5939</v>
      </c>
      <c r="E7" s="4">
        <v>6094</v>
      </c>
      <c r="F7" s="13">
        <f t="shared" si="0"/>
        <v>3.3279542146896356E-3</v>
      </c>
      <c r="G7" s="13">
        <f t="shared" si="1"/>
        <v>8.8019996429209074E-2</v>
      </c>
      <c r="H7" s="5">
        <f t="shared" si="2"/>
        <v>493</v>
      </c>
      <c r="I7" s="14">
        <f t="shared" si="3"/>
        <v>4.8471620013961396E-3</v>
      </c>
    </row>
    <row r="8" spans="1:9" x14ac:dyDescent="0.25">
      <c r="A8" s="23">
        <v>6</v>
      </c>
      <c r="B8" s="24" t="s">
        <v>6</v>
      </c>
      <c r="C8" s="4">
        <v>134809</v>
      </c>
      <c r="D8" s="4">
        <v>142563</v>
      </c>
      <c r="E8" s="4">
        <v>141969</v>
      </c>
      <c r="F8" s="13">
        <f t="shared" si="0"/>
        <v>7.7529755809857714E-2</v>
      </c>
      <c r="G8" s="13">
        <f t="shared" si="1"/>
        <v>5.3112180937474503E-2</v>
      </c>
      <c r="H8" s="5">
        <f t="shared" si="2"/>
        <v>7160</v>
      </c>
      <c r="I8" s="14">
        <f t="shared" si="3"/>
        <v>7.0396916693704584E-2</v>
      </c>
    </row>
    <row r="9" spans="1:9" x14ac:dyDescent="0.25">
      <c r="A9" s="23">
        <v>7</v>
      </c>
      <c r="B9" s="24" t="s">
        <v>8</v>
      </c>
      <c r="C9" s="4">
        <v>67943</v>
      </c>
      <c r="D9" s="4">
        <v>73884</v>
      </c>
      <c r="E9" s="4">
        <v>72606</v>
      </c>
      <c r="F9" s="13">
        <f t="shared" si="0"/>
        <v>3.9650384593330437E-2</v>
      </c>
      <c r="G9" s="13">
        <f t="shared" si="1"/>
        <v>6.8631058387177493E-2</v>
      </c>
      <c r="H9" s="5">
        <f t="shared" si="2"/>
        <v>4663</v>
      </c>
      <c r="I9" s="14">
        <f t="shared" si="3"/>
        <v>4.5846483595355376E-2</v>
      </c>
    </row>
    <row r="10" spans="1:9" x14ac:dyDescent="0.25">
      <c r="A10" s="23">
        <v>8</v>
      </c>
      <c r="B10" s="24" t="s">
        <v>9</v>
      </c>
      <c r="C10" s="4">
        <v>3605</v>
      </c>
      <c r="D10" s="4">
        <v>3799</v>
      </c>
      <c r="E10" s="4">
        <v>3912</v>
      </c>
      <c r="F10" s="13">
        <f t="shared" si="0"/>
        <v>2.1363565618421161E-3</v>
      </c>
      <c r="G10" s="13">
        <f t="shared" si="1"/>
        <v>8.5159500693481271E-2</v>
      </c>
      <c r="H10" s="5">
        <f t="shared" si="2"/>
        <v>307</v>
      </c>
      <c r="I10" s="14">
        <f t="shared" si="3"/>
        <v>3.0184152828166633E-3</v>
      </c>
    </row>
    <row r="11" spans="1:9" x14ac:dyDescent="0.25">
      <c r="A11" s="23">
        <v>9</v>
      </c>
      <c r="B11" s="24" t="s">
        <v>10</v>
      </c>
      <c r="C11" s="4">
        <v>25957</v>
      </c>
      <c r="D11" s="4">
        <v>27225</v>
      </c>
      <c r="E11" s="4">
        <v>27386</v>
      </c>
      <c r="F11" s="13">
        <f t="shared" si="0"/>
        <v>1.495558813972602E-2</v>
      </c>
      <c r="G11" s="13">
        <f t="shared" si="1"/>
        <v>5.5052586970759335E-2</v>
      </c>
      <c r="H11" s="5">
        <f t="shared" si="2"/>
        <v>1429</v>
      </c>
      <c r="I11" s="14">
        <f t="shared" si="3"/>
        <v>1.4049887423925119E-2</v>
      </c>
    </row>
    <row r="12" spans="1:9" x14ac:dyDescent="0.25">
      <c r="A12" s="23">
        <v>10</v>
      </c>
      <c r="B12" s="24" t="s">
        <v>11</v>
      </c>
      <c r="C12" s="4">
        <v>27210</v>
      </c>
      <c r="D12" s="4">
        <v>29171</v>
      </c>
      <c r="E12" s="4">
        <v>29239</v>
      </c>
      <c r="F12" s="13">
        <f t="shared" si="0"/>
        <v>1.5967517768839885E-2</v>
      </c>
      <c r="G12" s="13">
        <f t="shared" si="1"/>
        <v>7.4568173465637627E-2</v>
      </c>
      <c r="H12" s="5">
        <f t="shared" si="2"/>
        <v>2029</v>
      </c>
      <c r="I12" s="14">
        <f t="shared" si="3"/>
        <v>1.9949070387084721E-2</v>
      </c>
    </row>
    <row r="13" spans="1:9" x14ac:dyDescent="0.25">
      <c r="A13" s="23">
        <v>11</v>
      </c>
      <c r="B13" s="24" t="s">
        <v>12</v>
      </c>
      <c r="C13" s="4">
        <v>4491</v>
      </c>
      <c r="D13" s="4">
        <v>4602</v>
      </c>
      <c r="E13" s="4">
        <v>4619</v>
      </c>
      <c r="F13" s="13">
        <f t="shared" si="0"/>
        <v>2.5224516766740117E-3</v>
      </c>
      <c r="G13" s="13">
        <f t="shared" si="1"/>
        <v>2.8501447339122691E-2</v>
      </c>
      <c r="H13" s="5">
        <f t="shared" si="2"/>
        <v>128</v>
      </c>
      <c r="I13" s="14">
        <f t="shared" si="3"/>
        <v>1.2584923654740485E-3</v>
      </c>
    </row>
    <row r="14" spans="1:9" x14ac:dyDescent="0.25">
      <c r="A14" s="23">
        <v>12</v>
      </c>
      <c r="B14" s="24" t="s">
        <v>13</v>
      </c>
      <c r="C14" s="4">
        <v>2381</v>
      </c>
      <c r="D14" s="4">
        <v>2528</v>
      </c>
      <c r="E14" s="4">
        <v>2677</v>
      </c>
      <c r="F14" s="13">
        <f t="shared" si="0"/>
        <v>1.4619188435714072E-3</v>
      </c>
      <c r="G14" s="13">
        <f t="shared" si="1"/>
        <v>0.124317513649727</v>
      </c>
      <c r="H14" s="5">
        <f t="shared" si="2"/>
        <v>296</v>
      </c>
      <c r="I14" s="14">
        <f t="shared" si="3"/>
        <v>2.9102635951587371E-3</v>
      </c>
    </row>
    <row r="15" spans="1:9" x14ac:dyDescent="0.25">
      <c r="A15" s="23">
        <v>13</v>
      </c>
      <c r="B15" s="24" t="s">
        <v>14</v>
      </c>
      <c r="C15" s="4">
        <v>2552</v>
      </c>
      <c r="D15" s="4">
        <v>2754</v>
      </c>
      <c r="E15" s="4">
        <v>2899</v>
      </c>
      <c r="F15" s="13">
        <f t="shared" si="0"/>
        <v>1.5831538018354536E-3</v>
      </c>
      <c r="G15" s="13">
        <f t="shared" si="1"/>
        <v>0.1359717868338558</v>
      </c>
      <c r="H15" s="5">
        <f t="shared" si="2"/>
        <v>347</v>
      </c>
      <c r="I15" s="14">
        <f t="shared" si="3"/>
        <v>3.4116941470273034E-3</v>
      </c>
    </row>
    <row r="16" spans="1:9" x14ac:dyDescent="0.25">
      <c r="A16" s="23">
        <v>14</v>
      </c>
      <c r="B16" s="24" t="s">
        <v>15</v>
      </c>
      <c r="C16" s="4">
        <v>6959</v>
      </c>
      <c r="D16" s="4">
        <v>7097</v>
      </c>
      <c r="E16" s="4">
        <v>7173</v>
      </c>
      <c r="F16" s="13">
        <f t="shared" si="0"/>
        <v>3.9171998001261499E-3</v>
      </c>
      <c r="G16" s="13">
        <f t="shared" si="1"/>
        <v>3.0751544762178475E-2</v>
      </c>
      <c r="H16" s="5">
        <f t="shared" si="2"/>
        <v>214</v>
      </c>
      <c r="I16" s="14">
        <f t="shared" si="3"/>
        <v>2.1040419235269247E-3</v>
      </c>
    </row>
    <row r="17" spans="1:10" x14ac:dyDescent="0.25">
      <c r="A17" s="23">
        <v>15</v>
      </c>
      <c r="B17" s="24" t="s">
        <v>16</v>
      </c>
      <c r="C17" s="4">
        <v>5710</v>
      </c>
      <c r="D17" s="4">
        <v>5947</v>
      </c>
      <c r="E17" s="4">
        <v>6043</v>
      </c>
      <c r="F17" s="13">
        <f t="shared" si="0"/>
        <v>3.3001029404938413E-3</v>
      </c>
      <c r="G17" s="13">
        <f t="shared" si="1"/>
        <v>5.8318739054290719E-2</v>
      </c>
      <c r="H17" s="5">
        <f t="shared" si="2"/>
        <v>333</v>
      </c>
      <c r="I17" s="14">
        <f t="shared" si="3"/>
        <v>3.2740465445535794E-3</v>
      </c>
    </row>
    <row r="18" spans="1:10" x14ac:dyDescent="0.25">
      <c r="A18" s="23">
        <v>16</v>
      </c>
      <c r="B18" s="24" t="s">
        <v>17</v>
      </c>
      <c r="C18" s="4">
        <v>71349</v>
      </c>
      <c r="D18" s="4">
        <v>77279</v>
      </c>
      <c r="E18" s="4">
        <v>76364</v>
      </c>
      <c r="F18" s="13">
        <f t="shared" si="0"/>
        <v>4.1702641229169571E-2</v>
      </c>
      <c r="G18" s="13">
        <f t="shared" si="1"/>
        <v>7.0288301167500594E-2</v>
      </c>
      <c r="H18" s="5">
        <f t="shared" si="2"/>
        <v>5015</v>
      </c>
      <c r="I18" s="14">
        <f t="shared" si="3"/>
        <v>4.9307337600409007E-2</v>
      </c>
    </row>
    <row r="19" spans="1:10" x14ac:dyDescent="0.25">
      <c r="A19" s="23">
        <v>17</v>
      </c>
      <c r="B19" s="24" t="s">
        <v>18</v>
      </c>
      <c r="C19" s="4">
        <v>13627</v>
      </c>
      <c r="D19" s="4">
        <v>14394</v>
      </c>
      <c r="E19" s="4">
        <v>14345</v>
      </c>
      <c r="F19" s="13">
        <f t="shared" si="0"/>
        <v>7.8338534968366968E-3</v>
      </c>
      <c r="G19" s="13">
        <f t="shared" si="1"/>
        <v>5.268951346591326E-2</v>
      </c>
      <c r="H19" s="5">
        <f t="shared" si="2"/>
        <v>718</v>
      </c>
      <c r="I19" s="14">
        <f t="shared" si="3"/>
        <v>7.0593556125809909E-3</v>
      </c>
    </row>
    <row r="20" spans="1:10" x14ac:dyDescent="0.25">
      <c r="A20" s="23">
        <v>18</v>
      </c>
      <c r="B20" s="24" t="s">
        <v>19</v>
      </c>
      <c r="C20" s="4">
        <v>3032</v>
      </c>
      <c r="D20" s="4">
        <v>3084</v>
      </c>
      <c r="E20" s="4">
        <v>3177</v>
      </c>
      <c r="F20" s="13">
        <f t="shared" si="0"/>
        <v>1.7349705513733135E-3</v>
      </c>
      <c r="G20" s="13">
        <f t="shared" si="1"/>
        <v>4.7823218997361479E-2</v>
      </c>
      <c r="H20" s="5">
        <f t="shared" si="2"/>
        <v>145</v>
      </c>
      <c r="I20" s="14">
        <f t="shared" si="3"/>
        <v>1.4256358827635705E-3</v>
      </c>
    </row>
    <row r="21" spans="1:10" x14ac:dyDescent="0.25">
      <c r="A21" s="23">
        <v>19</v>
      </c>
      <c r="B21" s="24" t="s">
        <v>20</v>
      </c>
      <c r="C21" s="4">
        <v>8194</v>
      </c>
      <c r="D21" s="4">
        <v>8539</v>
      </c>
      <c r="E21" s="4">
        <v>8724</v>
      </c>
      <c r="F21" s="13">
        <f t="shared" si="0"/>
        <v>4.7642061977276641E-3</v>
      </c>
      <c r="G21" s="13">
        <f t="shared" si="1"/>
        <v>6.4681474249450824E-2</v>
      </c>
      <c r="H21" s="5">
        <f t="shared" si="2"/>
        <v>530</v>
      </c>
      <c r="I21" s="14">
        <f t="shared" si="3"/>
        <v>5.2109449507909819E-3</v>
      </c>
      <c r="J21" s="25"/>
    </row>
    <row r="22" spans="1:10" x14ac:dyDescent="0.25">
      <c r="A22" s="23">
        <v>20</v>
      </c>
      <c r="B22" s="24" t="s">
        <v>21</v>
      </c>
      <c r="C22" s="4">
        <v>23956</v>
      </c>
      <c r="D22" s="4">
        <v>25491</v>
      </c>
      <c r="E22" s="4">
        <v>25712</v>
      </c>
      <c r="F22" s="13">
        <f t="shared" si="0"/>
        <v>1.4041411022005236E-2</v>
      </c>
      <c r="G22" s="13">
        <f t="shared" si="1"/>
        <v>7.3301051928535643E-2</v>
      </c>
      <c r="H22" s="5">
        <f t="shared" si="2"/>
        <v>1756</v>
      </c>
      <c r="I22" s="14">
        <f t="shared" si="3"/>
        <v>1.7264942138847102E-2</v>
      </c>
      <c r="J22" s="27"/>
    </row>
    <row r="23" spans="1:10" x14ac:dyDescent="0.25">
      <c r="A23" s="23">
        <v>21</v>
      </c>
      <c r="B23" s="24" t="s">
        <v>7</v>
      </c>
      <c r="C23" s="4">
        <v>13423</v>
      </c>
      <c r="D23" s="4">
        <v>14669</v>
      </c>
      <c r="E23" s="4">
        <v>15080</v>
      </c>
      <c r="F23" s="13">
        <f t="shared" si="0"/>
        <v>8.2352395073054981E-3</v>
      </c>
      <c r="G23" s="13">
        <f t="shared" si="1"/>
        <v>0.12344483349474782</v>
      </c>
      <c r="H23" s="5">
        <f t="shared" si="2"/>
        <v>1657</v>
      </c>
      <c r="I23" s="14">
        <f t="shared" si="3"/>
        <v>1.6291576949925769E-2</v>
      </c>
      <c r="J23" s="25"/>
    </row>
    <row r="24" spans="1:10" x14ac:dyDescent="0.25">
      <c r="A24" s="23">
        <v>22</v>
      </c>
      <c r="B24" s="24" t="s">
        <v>22</v>
      </c>
      <c r="C24" s="4">
        <v>9094</v>
      </c>
      <c r="D24" s="4">
        <v>9427</v>
      </c>
      <c r="E24" s="4">
        <v>9487</v>
      </c>
      <c r="F24" s="13">
        <f t="shared" si="0"/>
        <v>5.1808831038333732E-3</v>
      </c>
      <c r="G24" s="13">
        <f t="shared" si="1"/>
        <v>4.3215306795689468E-2</v>
      </c>
      <c r="H24" s="5">
        <f t="shared" si="2"/>
        <v>393</v>
      </c>
      <c r="I24" s="14">
        <f t="shared" si="3"/>
        <v>3.8639648408695395E-3</v>
      </c>
      <c r="J24" s="25"/>
    </row>
    <row r="25" spans="1:10" x14ac:dyDescent="0.25">
      <c r="A25" s="23">
        <v>23</v>
      </c>
      <c r="B25" s="24" t="s">
        <v>23</v>
      </c>
      <c r="C25" s="4">
        <v>7258</v>
      </c>
      <c r="D25" s="4">
        <v>7686</v>
      </c>
      <c r="E25" s="4">
        <v>7897</v>
      </c>
      <c r="F25" s="13">
        <f t="shared" si="0"/>
        <v>4.3125786730233108E-3</v>
      </c>
      <c r="G25" s="13">
        <f t="shared" si="1"/>
        <v>8.8040782584734092E-2</v>
      </c>
      <c r="H25" s="5">
        <f t="shared" si="2"/>
        <v>639</v>
      </c>
      <c r="I25" s="14">
        <f t="shared" si="3"/>
        <v>6.2826298557649768E-3</v>
      </c>
      <c r="J25" s="25"/>
    </row>
    <row r="26" spans="1:10" x14ac:dyDescent="0.25">
      <c r="A26" s="23">
        <v>24</v>
      </c>
      <c r="B26" s="24" t="s">
        <v>24</v>
      </c>
      <c r="C26" s="4">
        <v>3597</v>
      </c>
      <c r="D26" s="4">
        <v>3828</v>
      </c>
      <c r="E26" s="4">
        <v>3926</v>
      </c>
      <c r="F26" s="13">
        <f t="shared" si="0"/>
        <v>2.1440020096605695E-3</v>
      </c>
      <c r="G26" s="13">
        <f t="shared" si="1"/>
        <v>9.1465109813733667E-2</v>
      </c>
      <c r="H26" s="5">
        <f t="shared" si="2"/>
        <v>329</v>
      </c>
      <c r="I26" s="14">
        <f t="shared" si="3"/>
        <v>3.2347186581325152E-3</v>
      </c>
      <c r="J26" s="25"/>
    </row>
    <row r="27" spans="1:10" x14ac:dyDescent="0.25">
      <c r="A27" s="23">
        <v>25</v>
      </c>
      <c r="B27" s="24" t="s">
        <v>25</v>
      </c>
      <c r="C27" s="4">
        <v>9539</v>
      </c>
      <c r="D27" s="4">
        <v>9810</v>
      </c>
      <c r="E27" s="4">
        <v>10310</v>
      </c>
      <c r="F27" s="13">
        <f t="shared" si="0"/>
        <v>5.6303262148753109E-3</v>
      </c>
      <c r="G27" s="13">
        <f t="shared" si="1"/>
        <v>8.0826082398574278E-2</v>
      </c>
      <c r="H27" s="5">
        <f t="shared" si="2"/>
        <v>771</v>
      </c>
      <c r="I27" s="14">
        <f t="shared" si="3"/>
        <v>7.580450107660089E-3</v>
      </c>
      <c r="J27" s="25"/>
    </row>
    <row r="28" spans="1:10" x14ac:dyDescent="0.25">
      <c r="A28" s="23">
        <v>26</v>
      </c>
      <c r="B28" s="24" t="s">
        <v>26</v>
      </c>
      <c r="C28" s="4">
        <v>19433</v>
      </c>
      <c r="D28" s="4">
        <v>20498</v>
      </c>
      <c r="E28" s="4">
        <v>20427</v>
      </c>
      <c r="F28" s="13">
        <f t="shared" si="0"/>
        <v>1.1155254470539087E-2</v>
      </c>
      <c r="G28" s="13">
        <f t="shared" si="1"/>
        <v>5.1150105490660215E-2</v>
      </c>
      <c r="H28" s="5">
        <f t="shared" si="2"/>
        <v>994</v>
      </c>
      <c r="I28" s="14">
        <f t="shared" si="3"/>
        <v>9.7729797756344085E-3</v>
      </c>
      <c r="J28" s="27"/>
    </row>
    <row r="29" spans="1:10" x14ac:dyDescent="0.25">
      <c r="A29" s="23">
        <v>27</v>
      </c>
      <c r="B29" s="24" t="s">
        <v>27</v>
      </c>
      <c r="C29" s="4">
        <v>31591</v>
      </c>
      <c r="D29" s="4">
        <v>32880</v>
      </c>
      <c r="E29" s="4">
        <v>33030</v>
      </c>
      <c r="F29" s="13">
        <f t="shared" si="0"/>
        <v>1.803779581739394E-2</v>
      </c>
      <c r="G29" s="13">
        <f t="shared" si="1"/>
        <v>4.5550948054825742E-2</v>
      </c>
      <c r="H29" s="5">
        <f t="shared" si="2"/>
        <v>1439</v>
      </c>
      <c r="I29" s="14">
        <f t="shared" si="3"/>
        <v>1.4148207139977781E-2</v>
      </c>
      <c r="J29" s="25"/>
    </row>
    <row r="30" spans="1:10" x14ac:dyDescent="0.25">
      <c r="A30" s="23">
        <v>28</v>
      </c>
      <c r="B30" s="24" t="s">
        <v>28</v>
      </c>
      <c r="C30" s="4">
        <v>7814</v>
      </c>
      <c r="D30" s="4">
        <v>8334</v>
      </c>
      <c r="E30" s="4">
        <v>8627</v>
      </c>
      <c r="F30" s="13">
        <f t="shared" si="0"/>
        <v>4.7112341664140942E-3</v>
      </c>
      <c r="G30" s="13">
        <f t="shared" si="1"/>
        <v>0.10404402354747888</v>
      </c>
      <c r="H30" s="5">
        <f t="shared" si="2"/>
        <v>813</v>
      </c>
      <c r="I30" s="14">
        <f t="shared" si="3"/>
        <v>7.993392915081261E-3</v>
      </c>
      <c r="J30" s="25"/>
    </row>
    <row r="31" spans="1:10" x14ac:dyDescent="0.25">
      <c r="A31" s="23">
        <v>29</v>
      </c>
      <c r="B31" s="24" t="s">
        <v>29</v>
      </c>
      <c r="C31" s="4">
        <v>2345</v>
      </c>
      <c r="D31" s="4">
        <v>2268</v>
      </c>
      <c r="E31" s="4">
        <v>2398</v>
      </c>
      <c r="F31" s="13">
        <f t="shared" si="0"/>
        <v>1.3095559906179434E-3</v>
      </c>
      <c r="G31" s="13">
        <f t="shared" si="1"/>
        <v>2.2601279317697228E-2</v>
      </c>
      <c r="H31" s="5">
        <f t="shared" si="2"/>
        <v>53</v>
      </c>
      <c r="I31" s="14">
        <f t="shared" si="3"/>
        <v>5.2109449507909821E-4</v>
      </c>
      <c r="J31" s="27"/>
    </row>
    <row r="32" spans="1:10" x14ac:dyDescent="0.25">
      <c r="A32" s="23">
        <v>30</v>
      </c>
      <c r="B32" s="24" t="s">
        <v>30</v>
      </c>
      <c r="C32" s="4">
        <v>1268</v>
      </c>
      <c r="D32" s="4">
        <v>1347</v>
      </c>
      <c r="E32" s="4">
        <v>1434</v>
      </c>
      <c r="F32" s="13">
        <f t="shared" si="0"/>
        <v>7.831122979758677E-4</v>
      </c>
      <c r="G32" s="13">
        <f t="shared" si="1"/>
        <v>0.1309148264984227</v>
      </c>
      <c r="H32" s="5">
        <f t="shared" si="2"/>
        <v>166</v>
      </c>
      <c r="I32" s="14">
        <f t="shared" si="3"/>
        <v>1.6321072864741567E-3</v>
      </c>
      <c r="J32" s="25"/>
    </row>
    <row r="33" spans="1:10" x14ac:dyDescent="0.25">
      <c r="A33" s="23">
        <v>31</v>
      </c>
      <c r="B33" s="24" t="s">
        <v>31</v>
      </c>
      <c r="C33" s="4">
        <v>21304</v>
      </c>
      <c r="D33" s="4">
        <v>22418</v>
      </c>
      <c r="E33" s="4">
        <v>22642</v>
      </c>
      <c r="F33" s="13">
        <f t="shared" si="0"/>
        <v>1.2364873536101531E-2</v>
      </c>
      <c r="G33" s="13">
        <f t="shared" si="1"/>
        <v>6.2805107022155457E-2</v>
      </c>
      <c r="H33" s="5">
        <f t="shared" si="2"/>
        <v>1338</v>
      </c>
      <c r="I33" s="14">
        <f t="shared" si="3"/>
        <v>1.3155178007845913E-2</v>
      </c>
      <c r="J33" s="25"/>
    </row>
    <row r="34" spans="1:10" x14ac:dyDescent="0.25">
      <c r="A34" s="23">
        <v>32</v>
      </c>
      <c r="B34" s="24" t="s">
        <v>32</v>
      </c>
      <c r="C34" s="4">
        <v>8646</v>
      </c>
      <c r="D34" s="4">
        <v>8926</v>
      </c>
      <c r="E34" s="4">
        <v>9062</v>
      </c>
      <c r="F34" s="13">
        <f t="shared" si="0"/>
        <v>4.9487891522017524E-3</v>
      </c>
      <c r="G34" s="13">
        <f t="shared" si="1"/>
        <v>4.8114735137635901E-2</v>
      </c>
      <c r="H34" s="5">
        <f t="shared" si="2"/>
        <v>416</v>
      </c>
      <c r="I34" s="14">
        <f t="shared" si="3"/>
        <v>4.0901001877906573E-3</v>
      </c>
      <c r="J34" s="25"/>
    </row>
    <row r="35" spans="1:10" x14ac:dyDescent="0.25">
      <c r="A35" s="23">
        <v>33</v>
      </c>
      <c r="B35" s="24" t="s">
        <v>33</v>
      </c>
      <c r="C35" s="4">
        <v>34791</v>
      </c>
      <c r="D35" s="4">
        <v>36882</v>
      </c>
      <c r="E35" s="4">
        <v>37313</v>
      </c>
      <c r="F35" s="13">
        <f t="shared" ref="F35:F66" si="4">E35/$E$84</f>
        <v>2.037675674642507E-2</v>
      </c>
      <c r="G35" s="13">
        <f t="shared" ref="G35:G66" si="5">(E35-C35)/C35</f>
        <v>7.2490011784656957E-2</v>
      </c>
      <c r="H35" s="5">
        <f t="shared" ref="H35:H66" si="6">E35-C35</f>
        <v>2522</v>
      </c>
      <c r="I35" s="14">
        <f t="shared" si="3"/>
        <v>2.4796232388480863E-2</v>
      </c>
      <c r="J35" s="25"/>
    </row>
    <row r="36" spans="1:10" x14ac:dyDescent="0.25">
      <c r="A36" s="23">
        <v>34</v>
      </c>
      <c r="B36" s="24" t="s">
        <v>34</v>
      </c>
      <c r="C36" s="4">
        <v>494113</v>
      </c>
      <c r="D36" s="4">
        <v>517225</v>
      </c>
      <c r="E36" s="4">
        <v>514992</v>
      </c>
      <c r="F36" s="13">
        <f t="shared" si="4"/>
        <v>0.28123889020863879</v>
      </c>
      <c r="G36" s="13">
        <f t="shared" si="5"/>
        <v>4.2255516450690429E-2</v>
      </c>
      <c r="H36" s="5">
        <f t="shared" si="6"/>
        <v>20879</v>
      </c>
      <c r="I36" s="14">
        <f t="shared" si="3"/>
        <v>0.2052817351463489</v>
      </c>
    </row>
    <row r="37" spans="1:10" x14ac:dyDescent="0.25">
      <c r="A37" s="23">
        <v>35</v>
      </c>
      <c r="B37" s="24" t="s">
        <v>35</v>
      </c>
      <c r="C37" s="4">
        <v>119618</v>
      </c>
      <c r="D37" s="4">
        <v>129127</v>
      </c>
      <c r="E37" s="4">
        <v>127664</v>
      </c>
      <c r="F37" s="13">
        <f t="shared" si="4"/>
        <v>6.9717746449645165E-2</v>
      </c>
      <c r="G37" s="13">
        <f t="shared" si="5"/>
        <v>6.7264124128475641E-2</v>
      </c>
      <c r="H37" s="5">
        <f t="shared" si="6"/>
        <v>8046</v>
      </c>
      <c r="I37" s="14">
        <f t="shared" si="3"/>
        <v>7.9108043535970271E-2</v>
      </c>
    </row>
    <row r="38" spans="1:10" x14ac:dyDescent="0.25">
      <c r="A38" s="23">
        <v>36</v>
      </c>
      <c r="B38" s="24" t="s">
        <v>36</v>
      </c>
      <c r="C38" s="4">
        <v>2910</v>
      </c>
      <c r="D38" s="4">
        <v>2960</v>
      </c>
      <c r="E38" s="4">
        <v>3079</v>
      </c>
      <c r="F38" s="13">
        <f t="shared" si="4"/>
        <v>1.6814524166441399E-3</v>
      </c>
      <c r="G38" s="13">
        <f t="shared" si="5"/>
        <v>5.8075601374570449E-2</v>
      </c>
      <c r="H38" s="5">
        <f t="shared" si="6"/>
        <v>169</v>
      </c>
      <c r="I38" s="14">
        <f t="shared" si="3"/>
        <v>1.6616032012899548E-3</v>
      </c>
    </row>
    <row r="39" spans="1:10" x14ac:dyDescent="0.25">
      <c r="A39" s="23">
        <v>37</v>
      </c>
      <c r="B39" s="24" t="s">
        <v>37</v>
      </c>
      <c r="C39" s="4">
        <v>7087</v>
      </c>
      <c r="D39" s="4">
        <v>7277</v>
      </c>
      <c r="E39" s="4">
        <v>7579</v>
      </c>
      <c r="F39" s="13">
        <f t="shared" si="4"/>
        <v>4.1389177868612981E-3</v>
      </c>
      <c r="G39" s="13">
        <f t="shared" si="5"/>
        <v>6.9422886976153522E-2</v>
      </c>
      <c r="H39" s="5">
        <f t="shared" si="6"/>
        <v>492</v>
      </c>
      <c r="I39" s="14">
        <f t="shared" si="3"/>
        <v>4.8373300297908737E-3</v>
      </c>
    </row>
    <row r="40" spans="1:10" x14ac:dyDescent="0.25">
      <c r="A40" s="23">
        <v>38</v>
      </c>
      <c r="B40" s="24" t="s">
        <v>38</v>
      </c>
      <c r="C40" s="4">
        <v>29254</v>
      </c>
      <c r="D40" s="4">
        <v>30236</v>
      </c>
      <c r="E40" s="4">
        <v>30640</v>
      </c>
      <c r="F40" s="13">
        <f t="shared" si="4"/>
        <v>1.6732608654100829E-2</v>
      </c>
      <c r="G40" s="13">
        <f t="shared" si="5"/>
        <v>4.7378136323237847E-2</v>
      </c>
      <c r="H40" s="5">
        <f t="shared" si="6"/>
        <v>1386</v>
      </c>
      <c r="I40" s="14">
        <f t="shared" si="3"/>
        <v>1.3627112644898682E-2</v>
      </c>
    </row>
    <row r="41" spans="1:10" x14ac:dyDescent="0.25">
      <c r="A41" s="23">
        <v>39</v>
      </c>
      <c r="B41" s="24" t="s">
        <v>39</v>
      </c>
      <c r="C41" s="4">
        <v>7829</v>
      </c>
      <c r="D41" s="4">
        <v>8133</v>
      </c>
      <c r="E41" s="4">
        <v>8134</v>
      </c>
      <c r="F41" s="13">
        <f t="shared" si="4"/>
        <v>4.4420051825214144E-3</v>
      </c>
      <c r="G41" s="13">
        <f t="shared" si="5"/>
        <v>3.8957721292629963E-2</v>
      </c>
      <c r="H41" s="5">
        <f t="shared" si="6"/>
        <v>305</v>
      </c>
      <c r="I41" s="14">
        <f t="shared" si="3"/>
        <v>2.9987513396061314E-3</v>
      </c>
    </row>
    <row r="42" spans="1:10" x14ac:dyDescent="0.25">
      <c r="A42" s="23">
        <v>40</v>
      </c>
      <c r="B42" s="24" t="s">
        <v>40</v>
      </c>
      <c r="C42" s="4">
        <v>3653</v>
      </c>
      <c r="D42" s="4">
        <v>3812</v>
      </c>
      <c r="E42" s="4">
        <v>3863</v>
      </c>
      <c r="F42" s="13">
        <f t="shared" si="4"/>
        <v>2.1095974944775292E-3</v>
      </c>
      <c r="G42" s="13">
        <f t="shared" si="5"/>
        <v>5.7486996988776351E-2</v>
      </c>
      <c r="H42" s="5">
        <f t="shared" si="6"/>
        <v>210</v>
      </c>
      <c r="I42" s="14">
        <f t="shared" si="3"/>
        <v>2.064714037105861E-3</v>
      </c>
    </row>
    <row r="43" spans="1:10" x14ac:dyDescent="0.25">
      <c r="A43" s="23">
        <v>41</v>
      </c>
      <c r="B43" s="24" t="s">
        <v>41</v>
      </c>
      <c r="C43" s="4">
        <v>43009</v>
      </c>
      <c r="D43" s="4">
        <v>45166</v>
      </c>
      <c r="E43" s="4">
        <v>44896</v>
      </c>
      <c r="F43" s="13">
        <f t="shared" si="4"/>
        <v>2.4517858946948783E-2</v>
      </c>
      <c r="G43" s="13">
        <f t="shared" si="5"/>
        <v>4.3874537887418914E-2</v>
      </c>
      <c r="H43" s="5">
        <f t="shared" si="6"/>
        <v>1887</v>
      </c>
      <c r="I43" s="14">
        <f t="shared" si="3"/>
        <v>1.855293041913695E-2</v>
      </c>
    </row>
    <row r="44" spans="1:10" x14ac:dyDescent="0.25">
      <c r="A44" s="23">
        <v>42</v>
      </c>
      <c r="B44" s="24" t="s">
        <v>42</v>
      </c>
      <c r="C44" s="4">
        <v>42657</v>
      </c>
      <c r="D44" s="4">
        <v>44332</v>
      </c>
      <c r="E44" s="4">
        <v>44944</v>
      </c>
      <c r="F44" s="13">
        <f t="shared" si="4"/>
        <v>2.4544071910897768E-2</v>
      </c>
      <c r="G44" s="13">
        <f t="shared" si="5"/>
        <v>5.3613709356025975E-2</v>
      </c>
      <c r="H44" s="5">
        <f t="shared" si="6"/>
        <v>2287</v>
      </c>
      <c r="I44" s="14">
        <f t="shared" si="3"/>
        <v>2.2485719061243352E-2</v>
      </c>
    </row>
    <row r="45" spans="1:10" x14ac:dyDescent="0.25">
      <c r="A45" s="23">
        <v>43</v>
      </c>
      <c r="B45" s="24" t="s">
        <v>43</v>
      </c>
      <c r="C45" s="4">
        <v>10090</v>
      </c>
      <c r="D45" s="4">
        <v>10348</v>
      </c>
      <c r="E45" s="4">
        <v>10536</v>
      </c>
      <c r="F45" s="13">
        <f t="shared" si="4"/>
        <v>5.7537455868017723E-3</v>
      </c>
      <c r="G45" s="13">
        <f t="shared" si="5"/>
        <v>4.4202180376610507E-2</v>
      </c>
      <c r="H45" s="5">
        <f t="shared" si="6"/>
        <v>446</v>
      </c>
      <c r="I45" s="14">
        <f t="shared" si="3"/>
        <v>4.385059335948638E-3</v>
      </c>
    </row>
    <row r="46" spans="1:10" x14ac:dyDescent="0.25">
      <c r="A46" s="23">
        <v>44</v>
      </c>
      <c r="B46" s="24" t="s">
        <v>44</v>
      </c>
      <c r="C46" s="4">
        <v>11012</v>
      </c>
      <c r="D46" s="4">
        <v>11670</v>
      </c>
      <c r="E46" s="4">
        <v>11960</v>
      </c>
      <c r="F46" s="13">
        <f t="shared" si="4"/>
        <v>6.5313968506216019E-3</v>
      </c>
      <c r="G46" s="13">
        <f t="shared" si="5"/>
        <v>8.6087904104613144E-2</v>
      </c>
      <c r="H46" s="5">
        <f t="shared" si="6"/>
        <v>948</v>
      </c>
      <c r="I46" s="14">
        <f t="shared" si="3"/>
        <v>9.3207090817921719E-3</v>
      </c>
    </row>
    <row r="47" spans="1:10" x14ac:dyDescent="0.25">
      <c r="A47" s="23">
        <v>45</v>
      </c>
      <c r="B47" s="24" t="s">
        <v>45</v>
      </c>
      <c r="C47" s="4">
        <v>25986</v>
      </c>
      <c r="D47" s="4">
        <v>27408</v>
      </c>
      <c r="E47" s="4">
        <v>27637</v>
      </c>
      <c r="F47" s="13">
        <f t="shared" si="4"/>
        <v>1.5092660097042576E-2</v>
      </c>
      <c r="G47" s="13">
        <f t="shared" si="5"/>
        <v>6.3534210728853999E-2</v>
      </c>
      <c r="H47" s="5">
        <f t="shared" si="6"/>
        <v>1651</v>
      </c>
      <c r="I47" s="14">
        <f t="shared" si="3"/>
        <v>1.6232585120294171E-2</v>
      </c>
    </row>
    <row r="48" spans="1:10" x14ac:dyDescent="0.25">
      <c r="A48" s="23">
        <v>46</v>
      </c>
      <c r="B48" s="24" t="s">
        <v>46</v>
      </c>
      <c r="C48" s="4">
        <v>14420</v>
      </c>
      <c r="D48" s="4">
        <v>15261</v>
      </c>
      <c r="E48" s="4">
        <v>15710</v>
      </c>
      <c r="F48" s="13">
        <f t="shared" si="4"/>
        <v>8.5792846591358999E-3</v>
      </c>
      <c r="G48" s="13">
        <f t="shared" si="5"/>
        <v>8.9459084604715675E-2</v>
      </c>
      <c r="H48" s="5">
        <f t="shared" si="6"/>
        <v>1290</v>
      </c>
      <c r="I48" s="14">
        <f t="shared" si="3"/>
        <v>1.2683243370793145E-2</v>
      </c>
    </row>
    <row r="49" spans="1:9" x14ac:dyDescent="0.25">
      <c r="A49" s="23">
        <v>47</v>
      </c>
      <c r="B49" s="24" t="s">
        <v>47</v>
      </c>
      <c r="C49" s="4">
        <v>5040</v>
      </c>
      <c r="D49" s="4">
        <v>5615</v>
      </c>
      <c r="E49" s="4">
        <v>5797</v>
      </c>
      <c r="F49" s="13">
        <f t="shared" si="4"/>
        <v>3.1657615002553033E-3</v>
      </c>
      <c r="G49" s="13">
        <f t="shared" si="5"/>
        <v>0.15019841269841269</v>
      </c>
      <c r="H49" s="5">
        <f t="shared" si="6"/>
        <v>757</v>
      </c>
      <c r="I49" s="14">
        <f t="shared" si="3"/>
        <v>7.4428025051863651E-3</v>
      </c>
    </row>
    <row r="50" spans="1:9" x14ac:dyDescent="0.25">
      <c r="A50" s="23">
        <v>48</v>
      </c>
      <c r="B50" s="24" t="s">
        <v>48</v>
      </c>
      <c r="C50" s="4">
        <v>34278</v>
      </c>
      <c r="D50" s="4">
        <v>36123</v>
      </c>
      <c r="E50" s="4">
        <v>35785</v>
      </c>
      <c r="F50" s="13">
        <f t="shared" si="4"/>
        <v>1.9542310727382443E-2</v>
      </c>
      <c r="G50" s="13">
        <f t="shared" si="5"/>
        <v>4.3964058579847129E-2</v>
      </c>
      <c r="H50" s="5">
        <f t="shared" si="6"/>
        <v>1507</v>
      </c>
      <c r="I50" s="14">
        <f t="shared" si="3"/>
        <v>1.4816781209135868E-2</v>
      </c>
    </row>
    <row r="51" spans="1:9" x14ac:dyDescent="0.25">
      <c r="A51" s="23">
        <v>49</v>
      </c>
      <c r="B51" s="24" t="s">
        <v>49</v>
      </c>
      <c r="C51" s="4">
        <v>2232</v>
      </c>
      <c r="D51" s="4">
        <v>2317</v>
      </c>
      <c r="E51" s="4">
        <v>2498</v>
      </c>
      <c r="F51" s="13">
        <f t="shared" si="4"/>
        <v>1.3641663321783246E-3</v>
      </c>
      <c r="G51" s="13">
        <f t="shared" si="5"/>
        <v>0.11917562724014337</v>
      </c>
      <c r="H51" s="5">
        <f t="shared" si="6"/>
        <v>266</v>
      </c>
      <c r="I51" s="14">
        <f t="shared" si="3"/>
        <v>2.6153044470007569E-3</v>
      </c>
    </row>
    <row r="52" spans="1:9" x14ac:dyDescent="0.25">
      <c r="A52" s="23">
        <v>50</v>
      </c>
      <c r="B52" s="24" t="s">
        <v>50</v>
      </c>
      <c r="C52" s="4">
        <v>5979</v>
      </c>
      <c r="D52" s="4">
        <v>6117</v>
      </c>
      <c r="E52" s="4">
        <v>6222</v>
      </c>
      <c r="F52" s="13">
        <f t="shared" si="4"/>
        <v>3.3978554518869237E-3</v>
      </c>
      <c r="G52" s="13">
        <f t="shared" si="5"/>
        <v>4.0642247867536375E-2</v>
      </c>
      <c r="H52" s="5">
        <f t="shared" si="6"/>
        <v>243</v>
      </c>
      <c r="I52" s="14">
        <f t="shared" si="3"/>
        <v>2.389169100079639E-3</v>
      </c>
    </row>
    <row r="53" spans="1:9" x14ac:dyDescent="0.25">
      <c r="A53" s="23">
        <v>51</v>
      </c>
      <c r="B53" s="24" t="s">
        <v>51</v>
      </c>
      <c r="C53" s="4">
        <v>5676</v>
      </c>
      <c r="D53" s="4">
        <v>6047</v>
      </c>
      <c r="E53" s="4">
        <v>6179</v>
      </c>
      <c r="F53" s="13">
        <f t="shared" si="4"/>
        <v>3.3743730050159598E-3</v>
      </c>
      <c r="G53" s="13">
        <f t="shared" si="5"/>
        <v>8.8618745595489781E-2</v>
      </c>
      <c r="H53" s="5">
        <f t="shared" si="6"/>
        <v>503</v>
      </c>
      <c r="I53" s="14">
        <f t="shared" si="3"/>
        <v>4.9454817174487999E-3</v>
      </c>
    </row>
    <row r="54" spans="1:9" x14ac:dyDescent="0.25">
      <c r="A54" s="23">
        <v>52</v>
      </c>
      <c r="B54" s="24" t="s">
        <v>52</v>
      </c>
      <c r="C54" s="4">
        <v>11607</v>
      </c>
      <c r="D54" s="4">
        <v>12364</v>
      </c>
      <c r="E54" s="4">
        <v>12683</v>
      </c>
      <c r="F54" s="13">
        <f t="shared" si="4"/>
        <v>6.9262296201031588E-3</v>
      </c>
      <c r="G54" s="13">
        <f t="shared" si="5"/>
        <v>9.2702679417592831E-2</v>
      </c>
      <c r="H54" s="5">
        <f t="shared" si="6"/>
        <v>1076</v>
      </c>
      <c r="I54" s="14">
        <f t="shared" si="3"/>
        <v>1.057920144726622E-2</v>
      </c>
    </row>
    <row r="55" spans="1:9" x14ac:dyDescent="0.25">
      <c r="A55" s="23">
        <v>53</v>
      </c>
      <c r="B55" s="24" t="s">
        <v>53</v>
      </c>
      <c r="C55" s="4">
        <v>6206</v>
      </c>
      <c r="D55" s="4">
        <v>6660</v>
      </c>
      <c r="E55" s="4">
        <v>6887</v>
      </c>
      <c r="F55" s="13">
        <f t="shared" si="4"/>
        <v>3.7610142232634594E-3</v>
      </c>
      <c r="G55" s="13">
        <f t="shared" si="5"/>
        <v>0.10973251691911054</v>
      </c>
      <c r="H55" s="5">
        <f t="shared" si="6"/>
        <v>681</v>
      </c>
      <c r="I55" s="14">
        <f t="shared" si="3"/>
        <v>6.6955726631861487E-3</v>
      </c>
    </row>
    <row r="56" spans="1:9" x14ac:dyDescent="0.25">
      <c r="A56" s="23">
        <v>54</v>
      </c>
      <c r="B56" s="24" t="s">
        <v>54</v>
      </c>
      <c r="C56" s="4">
        <v>21646</v>
      </c>
      <c r="D56" s="4">
        <v>22514</v>
      </c>
      <c r="E56" s="4">
        <v>22585</v>
      </c>
      <c r="F56" s="13">
        <f t="shared" si="4"/>
        <v>1.2333745641412115E-2</v>
      </c>
      <c r="G56" s="13">
        <f t="shared" si="5"/>
        <v>4.3379839231266745E-2</v>
      </c>
      <c r="H56" s="5">
        <f t="shared" si="6"/>
        <v>939</v>
      </c>
      <c r="I56" s="14">
        <f t="shared" si="3"/>
        <v>9.2322213373447776E-3</v>
      </c>
    </row>
    <row r="57" spans="1:9" x14ac:dyDescent="0.25">
      <c r="A57" s="23">
        <v>55</v>
      </c>
      <c r="B57" s="24" t="s">
        <v>55</v>
      </c>
      <c r="C57" s="4">
        <v>23576</v>
      </c>
      <c r="D57" s="4">
        <v>25025</v>
      </c>
      <c r="E57" s="4">
        <v>25490</v>
      </c>
      <c r="F57" s="13">
        <f t="shared" si="4"/>
        <v>1.3920176063741191E-2</v>
      </c>
      <c r="G57" s="13">
        <f t="shared" si="5"/>
        <v>8.1184255174753986E-2</v>
      </c>
      <c r="H57" s="5">
        <f t="shared" si="6"/>
        <v>1914</v>
      </c>
      <c r="I57" s="14">
        <f t="shared" si="3"/>
        <v>1.8818393652479132E-2</v>
      </c>
    </row>
    <row r="58" spans="1:9" x14ac:dyDescent="0.25">
      <c r="A58" s="23">
        <v>56</v>
      </c>
      <c r="B58" s="24" t="s">
        <v>56</v>
      </c>
      <c r="C58" s="4">
        <v>2128</v>
      </c>
      <c r="D58" s="4">
        <v>2230</v>
      </c>
      <c r="E58" s="4">
        <v>2383</v>
      </c>
      <c r="F58" s="13">
        <f t="shared" si="4"/>
        <v>1.3013644393838862E-3</v>
      </c>
      <c r="G58" s="13">
        <f t="shared" si="5"/>
        <v>0.11983082706766918</v>
      </c>
      <c r="H58" s="5">
        <f t="shared" si="6"/>
        <v>255</v>
      </c>
      <c r="I58" s="14">
        <f t="shared" si="3"/>
        <v>2.5071527593428311E-3</v>
      </c>
    </row>
    <row r="59" spans="1:9" x14ac:dyDescent="0.25">
      <c r="A59" s="23">
        <v>57</v>
      </c>
      <c r="B59" s="24" t="s">
        <v>57</v>
      </c>
      <c r="C59" s="4">
        <v>3945</v>
      </c>
      <c r="D59" s="4">
        <v>4076</v>
      </c>
      <c r="E59" s="4">
        <v>4176</v>
      </c>
      <c r="F59" s="13">
        <f t="shared" si="4"/>
        <v>2.2805278635615227E-3</v>
      </c>
      <c r="G59" s="13">
        <f t="shared" si="5"/>
        <v>5.8555133079847908E-2</v>
      </c>
      <c r="H59" s="5">
        <f t="shared" si="6"/>
        <v>231</v>
      </c>
      <c r="I59" s="14">
        <f t="shared" si="3"/>
        <v>2.2711854408164469E-3</v>
      </c>
    </row>
    <row r="60" spans="1:9" x14ac:dyDescent="0.25">
      <c r="A60" s="23">
        <v>58</v>
      </c>
      <c r="B60" s="24" t="s">
        <v>58</v>
      </c>
      <c r="C60" s="4">
        <v>9493</v>
      </c>
      <c r="D60" s="4">
        <v>9998</v>
      </c>
      <c r="E60" s="4">
        <v>10243</v>
      </c>
      <c r="F60" s="13">
        <f t="shared" si="4"/>
        <v>5.5937372860298557E-3</v>
      </c>
      <c r="G60" s="13">
        <f t="shared" si="5"/>
        <v>7.9005583061202991E-2</v>
      </c>
      <c r="H60" s="5">
        <f t="shared" si="6"/>
        <v>750</v>
      </c>
      <c r="I60" s="14">
        <f t="shared" si="3"/>
        <v>7.3739787039495026E-3</v>
      </c>
    </row>
    <row r="61" spans="1:9" x14ac:dyDescent="0.25">
      <c r="A61" s="23">
        <v>59</v>
      </c>
      <c r="B61" s="24" t="s">
        <v>59</v>
      </c>
      <c r="C61" s="4">
        <v>22531</v>
      </c>
      <c r="D61" s="4">
        <v>24108</v>
      </c>
      <c r="E61" s="4">
        <v>24042</v>
      </c>
      <c r="F61" s="13">
        <f t="shared" si="4"/>
        <v>1.3129418317946869E-2</v>
      </c>
      <c r="G61" s="13">
        <f t="shared" si="5"/>
        <v>6.7063157427544276E-2</v>
      </c>
      <c r="H61" s="5">
        <f t="shared" si="6"/>
        <v>1511</v>
      </c>
      <c r="I61" s="14">
        <f t="shared" si="3"/>
        <v>1.4856109095556931E-2</v>
      </c>
    </row>
    <row r="62" spans="1:9" x14ac:dyDescent="0.25">
      <c r="A62" s="23">
        <v>60</v>
      </c>
      <c r="B62" s="24" t="s">
        <v>60</v>
      </c>
      <c r="C62" s="4">
        <v>8064</v>
      </c>
      <c r="D62" s="4">
        <v>8629</v>
      </c>
      <c r="E62" s="4">
        <v>8857</v>
      </c>
      <c r="F62" s="13">
        <f t="shared" si="4"/>
        <v>4.8368379520029705E-3</v>
      </c>
      <c r="G62" s="13">
        <f t="shared" si="5"/>
        <v>9.8338293650793648E-2</v>
      </c>
      <c r="H62" s="5">
        <f t="shared" si="6"/>
        <v>793</v>
      </c>
      <c r="I62" s="14">
        <f t="shared" si="3"/>
        <v>7.7967534829759414E-3</v>
      </c>
    </row>
    <row r="63" spans="1:9" x14ac:dyDescent="0.25">
      <c r="A63" s="23">
        <v>61</v>
      </c>
      <c r="B63" s="24" t="s">
        <v>61</v>
      </c>
      <c r="C63" s="4">
        <v>16657</v>
      </c>
      <c r="D63" s="4">
        <v>17529</v>
      </c>
      <c r="E63" s="4">
        <v>17939</v>
      </c>
      <c r="F63" s="13">
        <f t="shared" si="4"/>
        <v>9.7965491725167993E-3</v>
      </c>
      <c r="G63" s="13">
        <f t="shared" si="5"/>
        <v>7.6964639490904721E-2</v>
      </c>
      <c r="H63" s="5">
        <f t="shared" si="6"/>
        <v>1282</v>
      </c>
      <c r="I63" s="14">
        <f t="shared" si="3"/>
        <v>1.2604587597951017E-2</v>
      </c>
    </row>
    <row r="64" spans="1:9" x14ac:dyDescent="0.25">
      <c r="A64" s="23">
        <v>62</v>
      </c>
      <c r="B64" s="24" t="s">
        <v>62</v>
      </c>
      <c r="C64" s="4">
        <v>1264</v>
      </c>
      <c r="D64" s="4">
        <v>1284</v>
      </c>
      <c r="E64" s="4">
        <v>1344</v>
      </c>
      <c r="F64" s="13">
        <f t="shared" si="4"/>
        <v>7.3396299057152455E-4</v>
      </c>
      <c r="G64" s="13">
        <f t="shared" si="5"/>
        <v>6.3291139240506333E-2</v>
      </c>
      <c r="H64" s="5">
        <f t="shared" si="6"/>
        <v>80</v>
      </c>
      <c r="I64" s="14">
        <f t="shared" si="3"/>
        <v>7.8655772842128034E-4</v>
      </c>
    </row>
    <row r="65" spans="1:10" x14ac:dyDescent="0.25">
      <c r="A65" s="23">
        <v>63</v>
      </c>
      <c r="B65" s="24" t="s">
        <v>63</v>
      </c>
      <c r="C65" s="4">
        <v>11664</v>
      </c>
      <c r="D65" s="4">
        <v>12234</v>
      </c>
      <c r="E65" s="4">
        <v>12701</v>
      </c>
      <c r="F65" s="13">
        <f t="shared" si="4"/>
        <v>6.9360594815840275E-3</v>
      </c>
      <c r="G65" s="13">
        <f t="shared" si="5"/>
        <v>8.8906035665294925E-2</v>
      </c>
      <c r="H65" s="5">
        <f t="shared" si="6"/>
        <v>1037</v>
      </c>
      <c r="I65" s="14">
        <f t="shared" si="3"/>
        <v>1.0195754554660846E-2</v>
      </c>
    </row>
    <row r="66" spans="1:10" x14ac:dyDescent="0.25">
      <c r="A66" s="23">
        <v>64</v>
      </c>
      <c r="B66" s="24" t="s">
        <v>64</v>
      </c>
      <c r="C66" s="4">
        <v>8156</v>
      </c>
      <c r="D66" s="4">
        <v>8861</v>
      </c>
      <c r="E66" s="4">
        <v>9061</v>
      </c>
      <c r="F66" s="13">
        <f t="shared" si="4"/>
        <v>4.9482430487861485E-3</v>
      </c>
      <c r="G66" s="13">
        <f t="shared" si="5"/>
        <v>0.1109612555174105</v>
      </c>
      <c r="H66" s="5">
        <f t="shared" si="6"/>
        <v>905</v>
      </c>
      <c r="I66" s="14">
        <f t="shared" si="3"/>
        <v>8.8979343027657341E-3</v>
      </c>
    </row>
    <row r="67" spans="1:10" x14ac:dyDescent="0.25">
      <c r="A67" s="23">
        <v>65</v>
      </c>
      <c r="B67" s="24" t="s">
        <v>65</v>
      </c>
      <c r="C67" s="4">
        <v>7640</v>
      </c>
      <c r="D67" s="4">
        <v>8209</v>
      </c>
      <c r="E67" s="4">
        <v>8648</v>
      </c>
      <c r="F67" s="13">
        <f t="shared" ref="F67:F84" si="7">E67/$E$84</f>
        <v>4.7227023381417738E-3</v>
      </c>
      <c r="G67" s="13">
        <f t="shared" ref="G67:G84" si="8">(E67-C67)/C67</f>
        <v>0.1319371727748691</v>
      </c>
      <c r="H67" s="5">
        <f t="shared" ref="H67:H84" si="9">E67-C67</f>
        <v>1008</v>
      </c>
      <c r="I67" s="14">
        <f t="shared" si="3"/>
        <v>9.9106273781081316E-3</v>
      </c>
    </row>
    <row r="68" spans="1:10" x14ac:dyDescent="0.25">
      <c r="A68" s="23">
        <v>66</v>
      </c>
      <c r="B68" s="24" t="s">
        <v>66</v>
      </c>
      <c r="C68" s="4">
        <v>5658</v>
      </c>
      <c r="D68" s="4">
        <v>5879</v>
      </c>
      <c r="E68" s="4">
        <v>6071</v>
      </c>
      <c r="F68" s="13">
        <f t="shared" si="7"/>
        <v>3.3153938361307482E-3</v>
      </c>
      <c r="G68" s="13">
        <f t="shared" si="8"/>
        <v>7.2993990809473316E-2</v>
      </c>
      <c r="H68" s="5">
        <f t="shared" si="9"/>
        <v>413</v>
      </c>
      <c r="I68" s="14">
        <f t="shared" ref="I68:I84" si="10">H68/$H$84</f>
        <v>4.0606042729748595E-3</v>
      </c>
    </row>
    <row r="69" spans="1:10" x14ac:dyDescent="0.25">
      <c r="A69" s="23">
        <v>67</v>
      </c>
      <c r="B69" s="24" t="s">
        <v>67</v>
      </c>
      <c r="C69" s="4">
        <v>10635</v>
      </c>
      <c r="D69" s="4">
        <v>10829</v>
      </c>
      <c r="E69" s="4">
        <v>10987</v>
      </c>
      <c r="F69" s="13">
        <f t="shared" si="7"/>
        <v>6.0000382272390922E-3</v>
      </c>
      <c r="G69" s="13">
        <f t="shared" si="8"/>
        <v>3.309826046074283E-2</v>
      </c>
      <c r="H69" s="5">
        <f t="shared" si="9"/>
        <v>352</v>
      </c>
      <c r="I69" s="14">
        <f t="shared" si="10"/>
        <v>3.4608540050536335E-3</v>
      </c>
      <c r="J69" s="16"/>
    </row>
    <row r="70" spans="1:10" x14ac:dyDescent="0.25">
      <c r="A70" s="23">
        <v>68</v>
      </c>
      <c r="B70" s="24" t="s">
        <v>68</v>
      </c>
      <c r="C70" s="4">
        <v>6593</v>
      </c>
      <c r="D70" s="4">
        <v>7133</v>
      </c>
      <c r="E70" s="4">
        <v>7209</v>
      </c>
      <c r="F70" s="13">
        <f t="shared" si="7"/>
        <v>3.9368595230878873E-3</v>
      </c>
      <c r="G70" s="13">
        <f t="shared" si="8"/>
        <v>9.3432428333080533E-2</v>
      </c>
      <c r="H70" s="5">
        <f t="shared" si="9"/>
        <v>616</v>
      </c>
      <c r="I70" s="14">
        <f t="shared" si="10"/>
        <v>6.0564945088438585E-3</v>
      </c>
    </row>
    <row r="71" spans="1:10" x14ac:dyDescent="0.25">
      <c r="A71" s="23">
        <v>69</v>
      </c>
      <c r="B71" s="24" t="s">
        <v>69</v>
      </c>
      <c r="C71" s="4">
        <v>1119</v>
      </c>
      <c r="D71" s="4">
        <v>1177</v>
      </c>
      <c r="E71" s="4">
        <v>1215</v>
      </c>
      <c r="F71" s="13">
        <f t="shared" si="7"/>
        <v>6.6351564995863264E-4</v>
      </c>
      <c r="G71" s="13">
        <f t="shared" si="8"/>
        <v>8.5790884718498661E-2</v>
      </c>
      <c r="H71" s="5">
        <f t="shared" si="9"/>
        <v>96</v>
      </c>
      <c r="I71" s="14">
        <f t="shared" si="10"/>
        <v>9.438692741055364E-4</v>
      </c>
    </row>
    <row r="72" spans="1:10" x14ac:dyDescent="0.25">
      <c r="A72" s="23">
        <v>70</v>
      </c>
      <c r="B72" s="24" t="s">
        <v>70</v>
      </c>
      <c r="C72" s="4">
        <v>4207</v>
      </c>
      <c r="D72" s="4">
        <v>4518</v>
      </c>
      <c r="E72" s="4">
        <v>4654</v>
      </c>
      <c r="F72" s="13">
        <f t="shared" si="7"/>
        <v>2.5415652962201452E-3</v>
      </c>
      <c r="G72" s="13">
        <f t="shared" si="8"/>
        <v>0.10625148561920608</v>
      </c>
      <c r="H72" s="5">
        <f t="shared" si="9"/>
        <v>447</v>
      </c>
      <c r="I72" s="14">
        <f t="shared" si="10"/>
        <v>4.3948913075539039E-3</v>
      </c>
    </row>
    <row r="73" spans="1:10" x14ac:dyDescent="0.25">
      <c r="A73" s="23">
        <v>71</v>
      </c>
      <c r="B73" s="24" t="s">
        <v>71</v>
      </c>
      <c r="C73" s="4">
        <v>4628</v>
      </c>
      <c r="D73" s="4">
        <v>4767</v>
      </c>
      <c r="E73" s="4">
        <v>4885</v>
      </c>
      <c r="F73" s="13">
        <f t="shared" si="7"/>
        <v>2.6677151852246262E-3</v>
      </c>
      <c r="G73" s="13">
        <f t="shared" si="8"/>
        <v>5.553154710458081E-2</v>
      </c>
      <c r="H73" s="5">
        <f t="shared" si="9"/>
        <v>257</v>
      </c>
      <c r="I73" s="14">
        <f t="shared" si="10"/>
        <v>2.526816702553363E-3</v>
      </c>
    </row>
    <row r="74" spans="1:10" x14ac:dyDescent="0.25">
      <c r="A74" s="23">
        <v>72</v>
      </c>
      <c r="B74" s="24" t="s">
        <v>72</v>
      </c>
      <c r="C74" s="4">
        <v>3727</v>
      </c>
      <c r="D74" s="4">
        <v>4086</v>
      </c>
      <c r="E74" s="4">
        <v>4205</v>
      </c>
      <c r="F74" s="13">
        <f t="shared" si="7"/>
        <v>2.2963648626140331E-3</v>
      </c>
      <c r="G74" s="13">
        <f t="shared" si="8"/>
        <v>0.12825328682586531</v>
      </c>
      <c r="H74" s="5">
        <f t="shared" si="9"/>
        <v>478</v>
      </c>
      <c r="I74" s="14">
        <f t="shared" si="10"/>
        <v>4.6996824273171497E-3</v>
      </c>
    </row>
    <row r="75" spans="1:10" x14ac:dyDescent="0.25">
      <c r="A75" s="23">
        <v>73</v>
      </c>
      <c r="B75" s="24" t="s">
        <v>73</v>
      </c>
      <c r="C75" s="4">
        <v>1961</v>
      </c>
      <c r="D75" s="4">
        <v>2417</v>
      </c>
      <c r="E75" s="4">
        <v>2540</v>
      </c>
      <c r="F75" s="13">
        <f t="shared" si="7"/>
        <v>1.3871026756336847E-3</v>
      </c>
      <c r="G75" s="13">
        <f t="shared" si="8"/>
        <v>0.29525752167261599</v>
      </c>
      <c r="H75" s="5">
        <f t="shared" si="9"/>
        <v>579</v>
      </c>
      <c r="I75" s="14">
        <f t="shared" si="10"/>
        <v>5.6927115594490162E-3</v>
      </c>
    </row>
    <row r="76" spans="1:10" x14ac:dyDescent="0.25">
      <c r="A76" s="23">
        <v>74</v>
      </c>
      <c r="B76" s="24" t="s">
        <v>74</v>
      </c>
      <c r="C76" s="4">
        <v>4044</v>
      </c>
      <c r="D76" s="4">
        <v>4301</v>
      </c>
      <c r="E76" s="4">
        <v>4312</v>
      </c>
      <c r="F76" s="13">
        <f t="shared" si="7"/>
        <v>2.3547979280836412E-3</v>
      </c>
      <c r="G76" s="13">
        <f t="shared" si="8"/>
        <v>6.6271018793273989E-2</v>
      </c>
      <c r="H76" s="5">
        <f t="shared" si="9"/>
        <v>268</v>
      </c>
      <c r="I76" s="14">
        <f t="shared" si="10"/>
        <v>2.6349683902112892E-3</v>
      </c>
    </row>
    <row r="77" spans="1:10" x14ac:dyDescent="0.25">
      <c r="A77" s="23">
        <v>75</v>
      </c>
      <c r="B77" s="24" t="s">
        <v>75</v>
      </c>
      <c r="C77" s="4">
        <v>1183</v>
      </c>
      <c r="D77" s="4">
        <v>1258</v>
      </c>
      <c r="E77" s="4">
        <v>1348</v>
      </c>
      <c r="F77" s="13">
        <f t="shared" si="7"/>
        <v>7.3614740423393976E-4</v>
      </c>
      <c r="G77" s="13">
        <f t="shared" si="8"/>
        <v>0.13947590870667795</v>
      </c>
      <c r="H77" s="5">
        <f t="shared" si="9"/>
        <v>165</v>
      </c>
      <c r="I77" s="14">
        <f t="shared" si="10"/>
        <v>1.6222753148688906E-3</v>
      </c>
    </row>
    <row r="78" spans="1:10" x14ac:dyDescent="0.25">
      <c r="A78" s="23">
        <v>76</v>
      </c>
      <c r="B78" s="24" t="s">
        <v>76</v>
      </c>
      <c r="C78" s="4">
        <v>1727</v>
      </c>
      <c r="D78" s="4">
        <v>1893</v>
      </c>
      <c r="E78" s="4">
        <v>1974</v>
      </c>
      <c r="F78" s="13">
        <f t="shared" si="7"/>
        <v>1.0780081424019267E-3</v>
      </c>
      <c r="G78" s="13">
        <f t="shared" si="8"/>
        <v>0.14302258251302838</v>
      </c>
      <c r="H78" s="5">
        <f t="shared" si="9"/>
        <v>247</v>
      </c>
      <c r="I78" s="14">
        <f t="shared" si="10"/>
        <v>2.4284969865007028E-3</v>
      </c>
    </row>
    <row r="79" spans="1:10" x14ac:dyDescent="0.25">
      <c r="A79" s="23">
        <v>77</v>
      </c>
      <c r="B79" s="24" t="s">
        <v>77</v>
      </c>
      <c r="C79" s="4">
        <v>6708</v>
      </c>
      <c r="D79" s="4">
        <v>6968</v>
      </c>
      <c r="E79" s="4">
        <v>6990</v>
      </c>
      <c r="F79" s="13">
        <f t="shared" si="7"/>
        <v>3.8172628750706523E-3</v>
      </c>
      <c r="G79" s="13">
        <f t="shared" si="8"/>
        <v>4.2039355992844363E-2</v>
      </c>
      <c r="H79" s="5">
        <f t="shared" si="9"/>
        <v>282</v>
      </c>
      <c r="I79" s="14">
        <f t="shared" si="10"/>
        <v>2.7726159926850132E-3</v>
      </c>
    </row>
    <row r="80" spans="1:10" x14ac:dyDescent="0.25">
      <c r="A80" s="23">
        <v>78</v>
      </c>
      <c r="B80" s="24" t="s">
        <v>78</v>
      </c>
      <c r="C80" s="4">
        <v>5058</v>
      </c>
      <c r="D80" s="4">
        <v>5137</v>
      </c>
      <c r="E80" s="4">
        <v>5178</v>
      </c>
      <c r="F80" s="13">
        <f t="shared" si="7"/>
        <v>2.8277234859965432E-3</v>
      </c>
      <c r="G80" s="13">
        <f t="shared" si="8"/>
        <v>2.3724792408066429E-2</v>
      </c>
      <c r="H80" s="5">
        <f t="shared" si="9"/>
        <v>120</v>
      </c>
      <c r="I80" s="14">
        <f t="shared" si="10"/>
        <v>1.1798365926319204E-3</v>
      </c>
    </row>
    <row r="81" spans="1:10" x14ac:dyDescent="0.25">
      <c r="A81" s="23">
        <v>79</v>
      </c>
      <c r="B81" s="24" t="s">
        <v>79</v>
      </c>
      <c r="C81" s="4">
        <v>1492</v>
      </c>
      <c r="D81" s="4">
        <v>1517</v>
      </c>
      <c r="E81" s="4">
        <v>1634</v>
      </c>
      <c r="F81" s="13">
        <f t="shared" si="7"/>
        <v>8.9233298109663028E-4</v>
      </c>
      <c r="G81" s="13">
        <f t="shared" si="8"/>
        <v>9.5174262734584444E-2</v>
      </c>
      <c r="H81" s="5">
        <f t="shared" si="9"/>
        <v>142</v>
      </c>
      <c r="I81" s="14">
        <f t="shared" si="10"/>
        <v>1.3961399679477725E-3</v>
      </c>
    </row>
    <row r="82" spans="1:10" x14ac:dyDescent="0.25">
      <c r="A82" s="23">
        <v>80</v>
      </c>
      <c r="B82" s="24" t="s">
        <v>80</v>
      </c>
      <c r="C82" s="4">
        <v>6202</v>
      </c>
      <c r="D82" s="4">
        <v>6522</v>
      </c>
      <c r="E82" s="4">
        <v>6662</v>
      </c>
      <c r="F82" s="13">
        <f t="shared" si="7"/>
        <v>3.6381409547526014E-3</v>
      </c>
      <c r="G82" s="13">
        <f t="shared" si="8"/>
        <v>7.4169622702354082E-2</v>
      </c>
      <c r="H82" s="5">
        <f t="shared" si="9"/>
        <v>460</v>
      </c>
      <c r="I82" s="14">
        <f t="shared" si="10"/>
        <v>4.522706938422362E-3</v>
      </c>
    </row>
    <row r="83" spans="1:10" x14ac:dyDescent="0.25">
      <c r="A83" s="23">
        <v>81</v>
      </c>
      <c r="B83" s="24" t="s">
        <v>81</v>
      </c>
      <c r="C83" s="4">
        <v>7416</v>
      </c>
      <c r="D83" s="4">
        <v>7954</v>
      </c>
      <c r="E83" s="4">
        <v>7994</v>
      </c>
      <c r="F83" s="13">
        <f t="shared" si="7"/>
        <v>4.3655507043368806E-3</v>
      </c>
      <c r="G83" s="13">
        <f t="shared" si="8"/>
        <v>7.7939590075512405E-2</v>
      </c>
      <c r="H83" s="5">
        <f t="shared" si="9"/>
        <v>578</v>
      </c>
      <c r="I83" s="14">
        <f t="shared" si="10"/>
        <v>5.6828795878437503E-3</v>
      </c>
    </row>
    <row r="84" spans="1:10" s="18" customFormat="1" x14ac:dyDescent="0.25">
      <c r="A84" s="61" t="s">
        <v>196</v>
      </c>
      <c r="B84" s="61"/>
      <c r="C84" s="28">
        <v>1729446</v>
      </c>
      <c r="D84" s="28">
        <v>1825023</v>
      </c>
      <c r="E84" s="28">
        <v>1831155</v>
      </c>
      <c r="F84" s="13">
        <f t="shared" si="7"/>
        <v>1</v>
      </c>
      <c r="G84" s="13">
        <f t="shared" si="8"/>
        <v>5.88101623294396E-2</v>
      </c>
      <c r="H84" s="5">
        <f t="shared" si="9"/>
        <v>101709</v>
      </c>
      <c r="I84" s="14">
        <f t="shared" si="10"/>
        <v>1</v>
      </c>
      <c r="J84" s="19"/>
    </row>
    <row r="85" spans="1:10" x14ac:dyDescent="0.25">
      <c r="C85" s="20"/>
      <c r="D85" s="20"/>
      <c r="E85" s="20"/>
      <c r="F85" s="29"/>
      <c r="I85" s="30"/>
    </row>
    <row r="86" spans="1:10" x14ac:dyDescent="0.25">
      <c r="C86" s="21"/>
      <c r="D86" s="21"/>
      <c r="E86" s="21"/>
      <c r="I86" s="30"/>
    </row>
    <row r="87" spans="1:10" x14ac:dyDescent="0.25">
      <c r="C87" s="20"/>
      <c r="D87" s="20"/>
      <c r="E87" s="20"/>
      <c r="I87" s="30"/>
    </row>
    <row r="88" spans="1:10" x14ac:dyDescent="0.25">
      <c r="C88" s="20"/>
      <c r="D88" s="20"/>
      <c r="E88" s="20"/>
      <c r="I88" s="30"/>
    </row>
    <row r="89" spans="1:10" x14ac:dyDescent="0.25">
      <c r="C89" s="20"/>
      <c r="D89" s="20"/>
      <c r="E89" s="20"/>
      <c r="I89" s="30"/>
    </row>
    <row r="90" spans="1:10" x14ac:dyDescent="0.25">
      <c r="C90" s="20"/>
      <c r="D90" s="20"/>
      <c r="E90" s="20"/>
      <c r="I90" s="30"/>
    </row>
    <row r="91" spans="1:10" x14ac:dyDescent="0.25">
      <c r="C91" s="20"/>
      <c r="D91" s="20"/>
      <c r="E91" s="20"/>
    </row>
    <row r="92" spans="1:10" x14ac:dyDescent="0.25">
      <c r="C92" s="20"/>
      <c r="D92" s="20"/>
      <c r="E92" s="20"/>
    </row>
    <row r="93" spans="1:10" x14ac:dyDescent="0.25">
      <c r="C93" s="20"/>
      <c r="D93" s="20"/>
      <c r="E93" s="20"/>
    </row>
    <row r="94" spans="1:10" x14ac:dyDescent="0.25">
      <c r="C94" s="20"/>
      <c r="D94" s="20"/>
      <c r="E94" s="20"/>
    </row>
    <row r="95" spans="1:10" x14ac:dyDescent="0.25">
      <c r="C95" s="20"/>
      <c r="D95" s="20"/>
      <c r="E95" s="20"/>
    </row>
    <row r="96" spans="1:10" x14ac:dyDescent="0.25">
      <c r="C96" s="20"/>
      <c r="D96" s="20"/>
      <c r="E96" s="20"/>
    </row>
    <row r="97" spans="3:6" x14ac:dyDescent="0.25">
      <c r="C97" s="20"/>
      <c r="D97" s="20"/>
      <c r="E97" s="20"/>
    </row>
    <row r="98" spans="3:6" x14ac:dyDescent="0.25">
      <c r="C98" s="20"/>
      <c r="D98" s="20"/>
      <c r="E98" s="20"/>
    </row>
    <row r="99" spans="3:6" x14ac:dyDescent="0.25">
      <c r="C99" s="20"/>
      <c r="D99" s="20"/>
      <c r="E99" s="20"/>
    </row>
    <row r="100" spans="3:6" x14ac:dyDescent="0.25">
      <c r="C100" s="20"/>
      <c r="D100" s="20"/>
      <c r="E100" s="20"/>
    </row>
    <row r="101" spans="3:6" x14ac:dyDescent="0.25">
      <c r="C101" s="20"/>
      <c r="D101" s="20"/>
      <c r="E101" s="20"/>
    </row>
    <row r="102" spans="3:6" x14ac:dyDescent="0.25">
      <c r="C102" s="20"/>
      <c r="D102" s="20"/>
      <c r="E102" s="20"/>
      <c r="F102" s="31"/>
    </row>
    <row r="103" spans="3:6" x14ac:dyDescent="0.25">
      <c r="C103" s="20"/>
      <c r="D103" s="20"/>
      <c r="E103" s="20"/>
    </row>
    <row r="104" spans="3:6" x14ac:dyDescent="0.25">
      <c r="C104" s="20"/>
      <c r="D104" s="20"/>
      <c r="E104" s="20"/>
    </row>
    <row r="105" spans="3:6" x14ac:dyDescent="0.25">
      <c r="C105" s="20"/>
      <c r="D105" s="20"/>
      <c r="E105" s="20"/>
    </row>
    <row r="106" spans="3:6" x14ac:dyDescent="0.25">
      <c r="C106" s="20"/>
      <c r="D106" s="20"/>
      <c r="E106" s="20"/>
    </row>
    <row r="107" spans="3:6" x14ac:dyDescent="0.25">
      <c r="C107" s="20"/>
      <c r="D107" s="20"/>
      <c r="E107" s="20"/>
    </row>
    <row r="108" spans="3:6" x14ac:dyDescent="0.25">
      <c r="C108" s="20"/>
      <c r="D108" s="20"/>
      <c r="E108" s="20"/>
    </row>
    <row r="109" spans="3:6" x14ac:dyDescent="0.25">
      <c r="C109" s="20"/>
      <c r="D109" s="20"/>
      <c r="E109" s="20"/>
    </row>
    <row r="110" spans="3:6" x14ac:dyDescent="0.25">
      <c r="C110" s="20"/>
      <c r="D110" s="20"/>
      <c r="E110" s="20"/>
    </row>
    <row r="111" spans="3:6" x14ac:dyDescent="0.25">
      <c r="C111" s="20"/>
      <c r="D111" s="20"/>
      <c r="E111" s="20"/>
    </row>
    <row r="112" spans="3:6" x14ac:dyDescent="0.25">
      <c r="C112" s="20"/>
      <c r="D112" s="20"/>
      <c r="E112" s="20"/>
    </row>
    <row r="113" spans="3:5" x14ac:dyDescent="0.25">
      <c r="C113" s="20"/>
      <c r="D113" s="20"/>
      <c r="E113" s="20"/>
    </row>
    <row r="114" spans="3:5" x14ac:dyDescent="0.25">
      <c r="C114" s="20"/>
      <c r="D114" s="20"/>
      <c r="E114" s="20"/>
    </row>
    <row r="115" spans="3:5" x14ac:dyDescent="0.25">
      <c r="C115" s="20"/>
      <c r="D115" s="20"/>
      <c r="E115" s="20"/>
    </row>
    <row r="116" spans="3:5" x14ac:dyDescent="0.25">
      <c r="C116" s="20"/>
      <c r="D116" s="20"/>
      <c r="E116" s="20"/>
    </row>
    <row r="117" spans="3:5" x14ac:dyDescent="0.25">
      <c r="C117" s="20"/>
      <c r="D117" s="20"/>
      <c r="E117" s="20"/>
    </row>
    <row r="118" spans="3:5" x14ac:dyDescent="0.25">
      <c r="C118" s="20"/>
      <c r="D118" s="20"/>
      <c r="E118" s="20"/>
    </row>
    <row r="119" spans="3:5" x14ac:dyDescent="0.25">
      <c r="C119" s="20"/>
      <c r="D119" s="20"/>
      <c r="E119" s="20"/>
    </row>
    <row r="120" spans="3:5" x14ac:dyDescent="0.25">
      <c r="C120" s="20"/>
      <c r="D120" s="20"/>
      <c r="E120" s="20"/>
    </row>
    <row r="121" spans="3:5" x14ac:dyDescent="0.25">
      <c r="C121" s="20"/>
      <c r="D121" s="20"/>
      <c r="E121" s="20"/>
    </row>
    <row r="122" spans="3:5" x14ac:dyDescent="0.25">
      <c r="C122" s="20"/>
      <c r="D122" s="20"/>
      <c r="E122" s="20"/>
    </row>
    <row r="123" spans="3:5" x14ac:dyDescent="0.25">
      <c r="C123" s="20"/>
      <c r="D123" s="20"/>
      <c r="E123" s="20"/>
    </row>
    <row r="124" spans="3:5" x14ac:dyDescent="0.25">
      <c r="C124" s="20"/>
      <c r="D124" s="20"/>
      <c r="E124" s="20"/>
    </row>
    <row r="125" spans="3:5" x14ac:dyDescent="0.25">
      <c r="C125" s="20"/>
      <c r="D125" s="20"/>
      <c r="E125" s="20"/>
    </row>
    <row r="126" spans="3:5" x14ac:dyDescent="0.25">
      <c r="C126" s="20"/>
      <c r="D126" s="20"/>
      <c r="E126" s="20"/>
    </row>
    <row r="127" spans="3:5" x14ac:dyDescent="0.25">
      <c r="C127" s="20"/>
      <c r="D127" s="20"/>
      <c r="E127" s="20"/>
    </row>
    <row r="128" spans="3:5" x14ac:dyDescent="0.25">
      <c r="C128" s="20"/>
      <c r="D128" s="20"/>
      <c r="E128" s="20"/>
    </row>
    <row r="129" spans="3:5" x14ac:dyDescent="0.25">
      <c r="C129" s="20"/>
      <c r="D129" s="20"/>
      <c r="E129" s="20"/>
    </row>
    <row r="130" spans="3:5" x14ac:dyDescent="0.25">
      <c r="C130" s="20"/>
      <c r="D130" s="20"/>
      <c r="E130" s="20"/>
    </row>
    <row r="131" spans="3:5" x14ac:dyDescent="0.25">
      <c r="C131" s="20"/>
      <c r="D131" s="20"/>
      <c r="E131" s="20"/>
    </row>
    <row r="132" spans="3:5" x14ac:dyDescent="0.25">
      <c r="C132" s="20"/>
      <c r="D132" s="20"/>
      <c r="E132" s="20"/>
    </row>
    <row r="133" spans="3:5" x14ac:dyDescent="0.25">
      <c r="C133" s="20"/>
      <c r="D133" s="20"/>
      <c r="E133" s="20"/>
    </row>
    <row r="134" spans="3:5" x14ac:dyDescent="0.25">
      <c r="C134" s="20"/>
      <c r="D134" s="20"/>
      <c r="E134" s="20"/>
    </row>
    <row r="135" spans="3:5" x14ac:dyDescent="0.25">
      <c r="C135" s="20"/>
      <c r="D135" s="20"/>
      <c r="E135" s="20"/>
    </row>
    <row r="136" spans="3:5" x14ac:dyDescent="0.25">
      <c r="C136" s="20"/>
      <c r="D136" s="20"/>
      <c r="E136" s="20"/>
    </row>
    <row r="137" spans="3:5" x14ac:dyDescent="0.25">
      <c r="C137" s="20"/>
      <c r="D137" s="20"/>
      <c r="E137" s="20"/>
    </row>
    <row r="138" spans="3:5" x14ac:dyDescent="0.25">
      <c r="C138" s="20"/>
      <c r="D138" s="20"/>
      <c r="E138" s="20"/>
    </row>
    <row r="139" spans="3:5" x14ac:dyDescent="0.25">
      <c r="C139" s="20"/>
      <c r="D139" s="20"/>
      <c r="E139" s="20"/>
    </row>
    <row r="140" spans="3:5" x14ac:dyDescent="0.25">
      <c r="C140" s="20"/>
      <c r="D140" s="20"/>
      <c r="E140" s="20"/>
    </row>
    <row r="141" spans="3:5" x14ac:dyDescent="0.25">
      <c r="C141" s="20"/>
      <c r="D141" s="20"/>
      <c r="E141" s="20"/>
    </row>
    <row r="142" spans="3:5" x14ac:dyDescent="0.25">
      <c r="C142" s="20"/>
      <c r="D142" s="20"/>
      <c r="E142" s="20"/>
    </row>
    <row r="143" spans="3:5" x14ac:dyDescent="0.25">
      <c r="C143" s="20"/>
      <c r="D143" s="20"/>
      <c r="E143" s="20"/>
    </row>
    <row r="144" spans="3:5" x14ac:dyDescent="0.2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H1" workbookViewId="0">
      <selection activeCell="P7" sqref="P7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58" t="s">
        <v>195</v>
      </c>
      <c r="D1" s="58"/>
      <c r="E1" s="59"/>
    </row>
    <row r="2" spans="1:7" ht="60" x14ac:dyDescent="0.25">
      <c r="A2" s="7" t="s">
        <v>88</v>
      </c>
      <c r="B2" s="8" t="s">
        <v>86</v>
      </c>
      <c r="C2" s="52">
        <v>42614</v>
      </c>
      <c r="D2" s="52">
        <v>42948</v>
      </c>
      <c r="E2" s="52">
        <v>42979</v>
      </c>
      <c r="F2" s="10" t="s">
        <v>222</v>
      </c>
      <c r="G2" s="10" t="s">
        <v>223</v>
      </c>
    </row>
    <row r="3" spans="1:7" x14ac:dyDescent="0.25">
      <c r="A3" s="33">
        <v>1</v>
      </c>
      <c r="B3" s="34" t="s">
        <v>197</v>
      </c>
      <c r="C3" s="35">
        <v>16542</v>
      </c>
      <c r="D3" s="35">
        <v>16780</v>
      </c>
      <c r="E3" s="35">
        <v>16722</v>
      </c>
      <c r="F3" s="36">
        <f t="shared" ref="F3:F34" si="0">(E3-C3)/C3</f>
        <v>1.088139281828074E-2</v>
      </c>
      <c r="G3" s="37">
        <f t="shared" ref="G3:G34" si="1">E3-C3</f>
        <v>180</v>
      </c>
    </row>
    <row r="4" spans="1:7" x14ac:dyDescent="0.25">
      <c r="A4" s="33">
        <v>2</v>
      </c>
      <c r="B4" s="34" t="s">
        <v>198</v>
      </c>
      <c r="C4" s="35">
        <v>3303</v>
      </c>
      <c r="D4" s="35">
        <v>3324</v>
      </c>
      <c r="E4" s="35">
        <v>3443</v>
      </c>
      <c r="F4" s="36">
        <f t="shared" si="0"/>
        <v>4.2385709960641837E-2</v>
      </c>
      <c r="G4" s="37">
        <f t="shared" si="1"/>
        <v>140</v>
      </c>
    </row>
    <row r="5" spans="1:7" x14ac:dyDescent="0.25">
      <c r="A5" s="33">
        <v>3</v>
      </c>
      <c r="B5" s="34" t="s">
        <v>199</v>
      </c>
      <c r="C5" s="35">
        <v>1196</v>
      </c>
      <c r="D5" s="35">
        <v>1109</v>
      </c>
      <c r="E5" s="35">
        <v>1132</v>
      </c>
      <c r="F5" s="36">
        <f t="shared" si="0"/>
        <v>-5.3511705685618728E-2</v>
      </c>
      <c r="G5" s="37">
        <f t="shared" si="1"/>
        <v>-64</v>
      </c>
    </row>
    <row r="6" spans="1:7" x14ac:dyDescent="0.25">
      <c r="A6" s="33">
        <v>5</v>
      </c>
      <c r="B6" s="34" t="s">
        <v>200</v>
      </c>
      <c r="C6" s="35">
        <v>573</v>
      </c>
      <c r="D6" s="35">
        <v>419</v>
      </c>
      <c r="E6" s="35">
        <v>420</v>
      </c>
      <c r="F6" s="36">
        <f t="shared" si="0"/>
        <v>-0.26701570680628273</v>
      </c>
      <c r="G6" s="37">
        <f t="shared" si="1"/>
        <v>-153</v>
      </c>
    </row>
    <row r="7" spans="1:7" x14ac:dyDescent="0.25">
      <c r="A7" s="33">
        <v>6</v>
      </c>
      <c r="B7" s="34" t="s">
        <v>201</v>
      </c>
      <c r="C7" s="35">
        <v>41</v>
      </c>
      <c r="D7" s="35">
        <v>31</v>
      </c>
      <c r="E7" s="35">
        <v>29</v>
      </c>
      <c r="F7" s="36">
        <f t="shared" si="0"/>
        <v>-0.29268292682926828</v>
      </c>
      <c r="G7" s="37">
        <f t="shared" si="1"/>
        <v>-12</v>
      </c>
    </row>
    <row r="8" spans="1:7" x14ac:dyDescent="0.25">
      <c r="A8" s="33">
        <v>7</v>
      </c>
      <c r="B8" s="34" t="s">
        <v>92</v>
      </c>
      <c r="C8" s="35">
        <v>833</v>
      </c>
      <c r="D8" s="35">
        <v>727</v>
      </c>
      <c r="E8" s="35">
        <v>736</v>
      </c>
      <c r="F8" s="36">
        <f t="shared" si="0"/>
        <v>-0.11644657863145258</v>
      </c>
      <c r="G8" s="37">
        <f t="shared" si="1"/>
        <v>-97</v>
      </c>
    </row>
    <row r="9" spans="1:7" x14ac:dyDescent="0.25">
      <c r="A9" s="33">
        <v>8</v>
      </c>
      <c r="B9" s="34" t="s">
        <v>93</v>
      </c>
      <c r="C9" s="35">
        <v>4781</v>
      </c>
      <c r="D9" s="35">
        <v>4867</v>
      </c>
      <c r="E9" s="35">
        <v>4918</v>
      </c>
      <c r="F9" s="36">
        <f t="shared" si="0"/>
        <v>2.8655093076762183E-2</v>
      </c>
      <c r="G9" s="37">
        <f t="shared" si="1"/>
        <v>137</v>
      </c>
    </row>
    <row r="10" spans="1:7" x14ac:dyDescent="0.25">
      <c r="A10" s="33">
        <v>9</v>
      </c>
      <c r="B10" s="34" t="s">
        <v>94</v>
      </c>
      <c r="C10" s="35">
        <v>505</v>
      </c>
      <c r="D10" s="35">
        <v>541</v>
      </c>
      <c r="E10" s="35">
        <v>538</v>
      </c>
      <c r="F10" s="36">
        <f t="shared" si="0"/>
        <v>6.5346534653465349E-2</v>
      </c>
      <c r="G10" s="37">
        <f t="shared" si="1"/>
        <v>33</v>
      </c>
    </row>
    <row r="11" spans="1:7" x14ac:dyDescent="0.25">
      <c r="A11" s="38">
        <v>10</v>
      </c>
      <c r="B11" s="34" t="s">
        <v>95</v>
      </c>
      <c r="C11" s="35">
        <v>41383</v>
      </c>
      <c r="D11" s="35">
        <v>41740</v>
      </c>
      <c r="E11" s="35">
        <v>41898</v>
      </c>
      <c r="F11" s="36">
        <f t="shared" si="0"/>
        <v>1.2444723678805307E-2</v>
      </c>
      <c r="G11" s="37">
        <f t="shared" si="1"/>
        <v>515</v>
      </c>
    </row>
    <row r="12" spans="1:7" x14ac:dyDescent="0.25">
      <c r="A12" s="38">
        <v>11</v>
      </c>
      <c r="B12" s="34" t="s">
        <v>96</v>
      </c>
      <c r="C12" s="35">
        <v>646</v>
      </c>
      <c r="D12" s="35">
        <v>645</v>
      </c>
      <c r="E12" s="35">
        <v>654</v>
      </c>
      <c r="F12" s="36">
        <f t="shared" si="0"/>
        <v>1.238390092879257E-2</v>
      </c>
      <c r="G12" s="37">
        <f t="shared" si="1"/>
        <v>8</v>
      </c>
    </row>
    <row r="13" spans="1:7" x14ac:dyDescent="0.25">
      <c r="A13" s="38">
        <v>12</v>
      </c>
      <c r="B13" s="34" t="s">
        <v>97</v>
      </c>
      <c r="C13" s="35">
        <v>44</v>
      </c>
      <c r="D13" s="35">
        <v>52</v>
      </c>
      <c r="E13" s="35">
        <v>54</v>
      </c>
      <c r="F13" s="36">
        <f t="shared" si="0"/>
        <v>0.22727272727272727</v>
      </c>
      <c r="G13" s="37">
        <f t="shared" si="1"/>
        <v>10</v>
      </c>
    </row>
    <row r="14" spans="1:7" x14ac:dyDescent="0.25">
      <c r="A14" s="38">
        <v>13</v>
      </c>
      <c r="B14" s="34" t="s">
        <v>98</v>
      </c>
      <c r="C14" s="35">
        <v>16274</v>
      </c>
      <c r="D14" s="35">
        <v>16170</v>
      </c>
      <c r="E14" s="35">
        <v>16302</v>
      </c>
      <c r="F14" s="36">
        <f t="shared" si="0"/>
        <v>1.7205358240137644E-3</v>
      </c>
      <c r="G14" s="37">
        <f t="shared" si="1"/>
        <v>28</v>
      </c>
    </row>
    <row r="15" spans="1:7" x14ac:dyDescent="0.25">
      <c r="A15" s="38">
        <v>14</v>
      </c>
      <c r="B15" s="34" t="s">
        <v>99</v>
      </c>
      <c r="C15" s="35">
        <v>32125</v>
      </c>
      <c r="D15" s="35">
        <v>32176</v>
      </c>
      <c r="E15" s="35">
        <v>32508</v>
      </c>
      <c r="F15" s="36">
        <f t="shared" si="0"/>
        <v>1.1922178988326848E-2</v>
      </c>
      <c r="G15" s="37">
        <f t="shared" si="1"/>
        <v>383</v>
      </c>
    </row>
    <row r="16" spans="1:7" x14ac:dyDescent="0.25">
      <c r="A16" s="38">
        <v>15</v>
      </c>
      <c r="B16" s="34" t="s">
        <v>100</v>
      </c>
      <c r="C16" s="35">
        <v>6323</v>
      </c>
      <c r="D16" s="35">
        <v>6370</v>
      </c>
      <c r="E16" s="35">
        <v>6380</v>
      </c>
      <c r="F16" s="36">
        <f t="shared" si="0"/>
        <v>9.0147082081290519E-3</v>
      </c>
      <c r="G16" s="37">
        <f t="shared" si="1"/>
        <v>57</v>
      </c>
    </row>
    <row r="17" spans="1:7" x14ac:dyDescent="0.25">
      <c r="A17" s="38">
        <v>16</v>
      </c>
      <c r="B17" s="34" t="s">
        <v>101</v>
      </c>
      <c r="C17" s="35">
        <v>10345</v>
      </c>
      <c r="D17" s="35">
        <v>10492</v>
      </c>
      <c r="E17" s="35">
        <v>10401</v>
      </c>
      <c r="F17" s="36">
        <f t="shared" si="0"/>
        <v>5.4132431126147898E-3</v>
      </c>
      <c r="G17" s="37">
        <f t="shared" si="1"/>
        <v>56</v>
      </c>
    </row>
    <row r="18" spans="1:7" x14ac:dyDescent="0.25">
      <c r="A18" s="38">
        <v>17</v>
      </c>
      <c r="B18" s="34" t="s">
        <v>102</v>
      </c>
      <c r="C18" s="35">
        <v>2378</v>
      </c>
      <c r="D18" s="35">
        <v>2438</v>
      </c>
      <c r="E18" s="35">
        <v>2476</v>
      </c>
      <c r="F18" s="36">
        <f t="shared" si="0"/>
        <v>4.1211101766190077E-2</v>
      </c>
      <c r="G18" s="37">
        <f t="shared" si="1"/>
        <v>98</v>
      </c>
    </row>
    <row r="19" spans="1:7" x14ac:dyDescent="0.25">
      <c r="A19" s="38">
        <v>18</v>
      </c>
      <c r="B19" s="34" t="s">
        <v>103</v>
      </c>
      <c r="C19" s="35">
        <v>7874</v>
      </c>
      <c r="D19" s="35">
        <v>7831</v>
      </c>
      <c r="E19" s="35">
        <v>7793</v>
      </c>
      <c r="F19" s="36">
        <f t="shared" si="0"/>
        <v>-1.0287020574041149E-2</v>
      </c>
      <c r="G19" s="37">
        <f t="shared" si="1"/>
        <v>-81</v>
      </c>
    </row>
    <row r="20" spans="1:7" x14ac:dyDescent="0.25">
      <c r="A20" s="38">
        <v>19</v>
      </c>
      <c r="B20" s="34" t="s">
        <v>108</v>
      </c>
      <c r="C20" s="35">
        <v>282</v>
      </c>
      <c r="D20" s="35">
        <v>260</v>
      </c>
      <c r="E20" s="35">
        <v>260</v>
      </c>
      <c r="F20" s="36">
        <f t="shared" si="0"/>
        <v>-7.8014184397163122E-2</v>
      </c>
      <c r="G20" s="37">
        <f t="shared" si="1"/>
        <v>-22</v>
      </c>
    </row>
    <row r="21" spans="1:7" x14ac:dyDescent="0.25">
      <c r="A21" s="38">
        <v>20</v>
      </c>
      <c r="B21" s="34" t="s">
        <v>109</v>
      </c>
      <c r="C21" s="35">
        <v>4319</v>
      </c>
      <c r="D21" s="35">
        <v>4393</v>
      </c>
      <c r="E21" s="35">
        <v>4397</v>
      </c>
      <c r="F21" s="36">
        <f t="shared" si="0"/>
        <v>1.8059736050011578E-2</v>
      </c>
      <c r="G21" s="37">
        <f t="shared" si="1"/>
        <v>78</v>
      </c>
    </row>
    <row r="22" spans="1:7" x14ac:dyDescent="0.25">
      <c r="A22" s="38">
        <v>21</v>
      </c>
      <c r="B22" s="34" t="s">
        <v>110</v>
      </c>
      <c r="C22" s="35">
        <v>328</v>
      </c>
      <c r="D22" s="35">
        <v>339</v>
      </c>
      <c r="E22" s="35">
        <v>353</v>
      </c>
      <c r="F22" s="36">
        <f t="shared" si="0"/>
        <v>7.621951219512195E-2</v>
      </c>
      <c r="G22" s="37">
        <f t="shared" si="1"/>
        <v>25</v>
      </c>
    </row>
    <row r="23" spans="1:7" x14ac:dyDescent="0.25">
      <c r="A23" s="38">
        <v>22</v>
      </c>
      <c r="B23" s="34" t="s">
        <v>111</v>
      </c>
      <c r="C23" s="35">
        <v>12614</v>
      </c>
      <c r="D23" s="35">
        <v>12956</v>
      </c>
      <c r="E23" s="35">
        <v>13022</v>
      </c>
      <c r="F23" s="36">
        <f t="shared" si="0"/>
        <v>3.2345013477088951E-2</v>
      </c>
      <c r="G23" s="37">
        <f t="shared" si="1"/>
        <v>408</v>
      </c>
    </row>
    <row r="24" spans="1:7" x14ac:dyDescent="0.25">
      <c r="A24" s="38">
        <v>23</v>
      </c>
      <c r="B24" s="34" t="s">
        <v>112</v>
      </c>
      <c r="C24" s="35">
        <v>13656</v>
      </c>
      <c r="D24" s="35">
        <v>13940</v>
      </c>
      <c r="E24" s="35">
        <v>14030</v>
      </c>
      <c r="F24" s="36">
        <f t="shared" si="0"/>
        <v>2.7387229056824839E-2</v>
      </c>
      <c r="G24" s="37">
        <f t="shared" si="1"/>
        <v>374</v>
      </c>
    </row>
    <row r="25" spans="1:7" x14ac:dyDescent="0.25">
      <c r="A25" s="38">
        <v>24</v>
      </c>
      <c r="B25" s="34" t="s">
        <v>113</v>
      </c>
      <c r="C25" s="35">
        <v>7118</v>
      </c>
      <c r="D25" s="35">
        <v>6706</v>
      </c>
      <c r="E25" s="35">
        <v>6626</v>
      </c>
      <c r="F25" s="36">
        <f t="shared" si="0"/>
        <v>-6.9120539477381282E-2</v>
      </c>
      <c r="G25" s="37">
        <f t="shared" si="1"/>
        <v>-492</v>
      </c>
    </row>
    <row r="26" spans="1:7" x14ac:dyDescent="0.25">
      <c r="A26" s="38">
        <v>25</v>
      </c>
      <c r="B26" s="34" t="s">
        <v>114</v>
      </c>
      <c r="C26" s="35">
        <v>34820</v>
      </c>
      <c r="D26" s="35">
        <v>34997</v>
      </c>
      <c r="E26" s="35">
        <v>34923</v>
      </c>
      <c r="F26" s="36">
        <f t="shared" si="0"/>
        <v>2.9580700746697302E-3</v>
      </c>
      <c r="G26" s="37">
        <f t="shared" si="1"/>
        <v>103</v>
      </c>
    </row>
    <row r="27" spans="1:7" x14ac:dyDescent="0.25">
      <c r="A27" s="38">
        <v>26</v>
      </c>
      <c r="B27" s="34" t="s">
        <v>115</v>
      </c>
      <c r="C27" s="35">
        <v>1611</v>
      </c>
      <c r="D27" s="35">
        <v>1618</v>
      </c>
      <c r="E27" s="35">
        <v>1628</v>
      </c>
      <c r="F27" s="36">
        <f t="shared" si="0"/>
        <v>1.0552451893234015E-2</v>
      </c>
      <c r="G27" s="37">
        <f t="shared" si="1"/>
        <v>17</v>
      </c>
    </row>
    <row r="28" spans="1:7" x14ac:dyDescent="0.25">
      <c r="A28" s="38">
        <v>27</v>
      </c>
      <c r="B28" s="34" t="s">
        <v>116</v>
      </c>
      <c r="C28" s="35">
        <v>5622</v>
      </c>
      <c r="D28" s="35">
        <v>5832</v>
      </c>
      <c r="E28" s="35">
        <v>5865</v>
      </c>
      <c r="F28" s="36">
        <f t="shared" si="0"/>
        <v>4.3223052294557099E-2</v>
      </c>
      <c r="G28" s="37">
        <f t="shared" si="1"/>
        <v>243</v>
      </c>
    </row>
    <row r="29" spans="1:7" x14ac:dyDescent="0.25">
      <c r="A29" s="38">
        <v>28</v>
      </c>
      <c r="B29" s="34" t="s">
        <v>117</v>
      </c>
      <c r="C29" s="35">
        <v>10266</v>
      </c>
      <c r="D29" s="35">
        <v>10825</v>
      </c>
      <c r="E29" s="35">
        <v>10899</v>
      </c>
      <c r="F29" s="36">
        <f t="shared" si="0"/>
        <v>6.1659848042080655E-2</v>
      </c>
      <c r="G29" s="37">
        <f t="shared" si="1"/>
        <v>633</v>
      </c>
    </row>
    <row r="30" spans="1:7" x14ac:dyDescent="0.25">
      <c r="A30" s="38">
        <v>29</v>
      </c>
      <c r="B30" s="34" t="s">
        <v>118</v>
      </c>
      <c r="C30" s="35">
        <v>3445</v>
      </c>
      <c r="D30" s="35">
        <v>3447</v>
      </c>
      <c r="E30" s="35">
        <v>3503</v>
      </c>
      <c r="F30" s="36">
        <f t="shared" si="0"/>
        <v>1.6835994194484762E-2</v>
      </c>
      <c r="G30" s="37">
        <f t="shared" si="1"/>
        <v>58</v>
      </c>
    </row>
    <row r="31" spans="1:7" x14ac:dyDescent="0.25">
      <c r="A31" s="38">
        <v>30</v>
      </c>
      <c r="B31" s="34" t="s">
        <v>119</v>
      </c>
      <c r="C31" s="35">
        <v>1124</v>
      </c>
      <c r="D31" s="35">
        <v>1014</v>
      </c>
      <c r="E31" s="35">
        <v>1029</v>
      </c>
      <c r="F31" s="36">
        <f t="shared" si="0"/>
        <v>-8.451957295373666E-2</v>
      </c>
      <c r="G31" s="37">
        <f t="shared" si="1"/>
        <v>-95</v>
      </c>
    </row>
    <row r="32" spans="1:7" x14ac:dyDescent="0.25">
      <c r="A32" s="38">
        <v>31</v>
      </c>
      <c r="B32" s="34" t="s">
        <v>120</v>
      </c>
      <c r="C32" s="35">
        <v>21184</v>
      </c>
      <c r="D32" s="35">
        <v>22062</v>
      </c>
      <c r="E32" s="35">
        <v>22012</v>
      </c>
      <c r="F32" s="36">
        <f t="shared" si="0"/>
        <v>3.9086102719033233E-2</v>
      </c>
      <c r="G32" s="37">
        <f t="shared" si="1"/>
        <v>828</v>
      </c>
    </row>
    <row r="33" spans="1:7" x14ac:dyDescent="0.25">
      <c r="A33" s="38">
        <v>32</v>
      </c>
      <c r="B33" s="34" t="s">
        <v>121</v>
      </c>
      <c r="C33" s="35">
        <v>6309</v>
      </c>
      <c r="D33" s="35">
        <v>6513</v>
      </c>
      <c r="E33" s="35">
        <v>6531</v>
      </c>
      <c r="F33" s="36">
        <f t="shared" si="0"/>
        <v>3.5187826913932477E-2</v>
      </c>
      <c r="G33" s="37">
        <f t="shared" si="1"/>
        <v>222</v>
      </c>
    </row>
    <row r="34" spans="1:7" x14ac:dyDescent="0.25">
      <c r="A34" s="38">
        <v>33</v>
      </c>
      <c r="B34" s="34" t="s">
        <v>136</v>
      </c>
      <c r="C34" s="35">
        <v>19699</v>
      </c>
      <c r="D34" s="35">
        <v>19301</v>
      </c>
      <c r="E34" s="35">
        <v>19158</v>
      </c>
      <c r="F34" s="36">
        <f t="shared" si="0"/>
        <v>-2.7463323011320373E-2</v>
      </c>
      <c r="G34" s="37">
        <f t="shared" si="1"/>
        <v>-541</v>
      </c>
    </row>
    <row r="35" spans="1:7" x14ac:dyDescent="0.25">
      <c r="A35" s="38">
        <v>35</v>
      </c>
      <c r="B35" s="34" t="s">
        <v>137</v>
      </c>
      <c r="C35" s="35">
        <v>17154</v>
      </c>
      <c r="D35" s="35">
        <v>15464</v>
      </c>
      <c r="E35" s="35">
        <v>14609</v>
      </c>
      <c r="F35" s="36">
        <f t="shared" ref="F35:F66" si="2">(E35-C35)/C35</f>
        <v>-0.14836189809956862</v>
      </c>
      <c r="G35" s="37">
        <f t="shared" ref="G35:G66" si="3">E35-C35</f>
        <v>-2545</v>
      </c>
    </row>
    <row r="36" spans="1:7" x14ac:dyDescent="0.25">
      <c r="A36" s="38">
        <v>36</v>
      </c>
      <c r="B36" s="34" t="s">
        <v>138</v>
      </c>
      <c r="C36" s="35">
        <v>1010</v>
      </c>
      <c r="D36" s="35">
        <v>922</v>
      </c>
      <c r="E36" s="35">
        <v>926</v>
      </c>
      <c r="F36" s="36">
        <f t="shared" si="2"/>
        <v>-8.3168316831683173E-2</v>
      </c>
      <c r="G36" s="37">
        <f t="shared" si="3"/>
        <v>-84</v>
      </c>
    </row>
    <row r="37" spans="1:7" x14ac:dyDescent="0.25">
      <c r="A37" s="38">
        <v>37</v>
      </c>
      <c r="B37" s="34" t="s">
        <v>139</v>
      </c>
      <c r="C37" s="35">
        <v>519</v>
      </c>
      <c r="D37" s="35">
        <v>520</v>
      </c>
      <c r="E37" s="35">
        <v>519</v>
      </c>
      <c r="F37" s="36">
        <f t="shared" si="2"/>
        <v>0</v>
      </c>
      <c r="G37" s="37">
        <f t="shared" si="3"/>
        <v>0</v>
      </c>
    </row>
    <row r="38" spans="1:7" x14ac:dyDescent="0.25">
      <c r="A38" s="38">
        <v>38</v>
      </c>
      <c r="B38" s="34" t="s">
        <v>140</v>
      </c>
      <c r="C38" s="35">
        <v>3221</v>
      </c>
      <c r="D38" s="35">
        <v>3293</v>
      </c>
      <c r="E38" s="35">
        <v>3372</v>
      </c>
      <c r="F38" s="36">
        <f t="shared" si="2"/>
        <v>4.6879850977957153E-2</v>
      </c>
      <c r="G38" s="37">
        <f t="shared" si="3"/>
        <v>151</v>
      </c>
    </row>
    <row r="39" spans="1:7" x14ac:dyDescent="0.25">
      <c r="A39" s="38">
        <v>39</v>
      </c>
      <c r="B39" s="34" t="s">
        <v>141</v>
      </c>
      <c r="C39" s="35">
        <v>131</v>
      </c>
      <c r="D39" s="35">
        <v>122</v>
      </c>
      <c r="E39" s="35">
        <v>121</v>
      </c>
      <c r="F39" s="36">
        <f t="shared" si="2"/>
        <v>-7.6335877862595422E-2</v>
      </c>
      <c r="G39" s="37">
        <f t="shared" si="3"/>
        <v>-10</v>
      </c>
    </row>
    <row r="40" spans="1:7" x14ac:dyDescent="0.25">
      <c r="A40" s="38">
        <v>41</v>
      </c>
      <c r="B40" s="34" t="s">
        <v>142</v>
      </c>
      <c r="C40" s="35">
        <v>126457</v>
      </c>
      <c r="D40" s="35">
        <v>138114</v>
      </c>
      <c r="E40" s="35">
        <v>139075</v>
      </c>
      <c r="F40" s="36">
        <f t="shared" si="2"/>
        <v>9.9780953209391329E-2</v>
      </c>
      <c r="G40" s="37">
        <f t="shared" si="3"/>
        <v>12618</v>
      </c>
    </row>
    <row r="41" spans="1:7" x14ac:dyDescent="0.25">
      <c r="A41" s="38">
        <v>42</v>
      </c>
      <c r="B41" s="34" t="s">
        <v>143</v>
      </c>
      <c r="C41" s="35">
        <v>15757</v>
      </c>
      <c r="D41" s="35">
        <v>15621</v>
      </c>
      <c r="E41" s="35">
        <v>15831</v>
      </c>
      <c r="F41" s="36">
        <f t="shared" si="2"/>
        <v>4.6963254426604052E-3</v>
      </c>
      <c r="G41" s="37">
        <f t="shared" si="3"/>
        <v>74</v>
      </c>
    </row>
    <row r="42" spans="1:7" x14ac:dyDescent="0.25">
      <c r="A42" s="38">
        <v>43</v>
      </c>
      <c r="B42" s="34" t="s">
        <v>144</v>
      </c>
      <c r="C42" s="35">
        <v>54357</v>
      </c>
      <c r="D42" s="35">
        <v>57157</v>
      </c>
      <c r="E42" s="35">
        <v>56867</v>
      </c>
      <c r="F42" s="36">
        <f t="shared" si="2"/>
        <v>4.6176205456518939E-2</v>
      </c>
      <c r="G42" s="37">
        <f t="shared" si="3"/>
        <v>2510</v>
      </c>
    </row>
    <row r="43" spans="1:7" x14ac:dyDescent="0.25">
      <c r="A43" s="38">
        <v>45</v>
      </c>
      <c r="B43" s="34" t="s">
        <v>145</v>
      </c>
      <c r="C43" s="35">
        <v>46968</v>
      </c>
      <c r="D43" s="35">
        <v>52335</v>
      </c>
      <c r="E43" s="35">
        <v>51931</v>
      </c>
      <c r="F43" s="36">
        <f t="shared" si="2"/>
        <v>0.10566768863907341</v>
      </c>
      <c r="G43" s="37">
        <f t="shared" si="3"/>
        <v>4963</v>
      </c>
    </row>
    <row r="44" spans="1:7" x14ac:dyDescent="0.25">
      <c r="A44" s="38">
        <v>46</v>
      </c>
      <c r="B44" s="34" t="s">
        <v>146</v>
      </c>
      <c r="C44" s="35">
        <v>124666</v>
      </c>
      <c r="D44" s="35">
        <v>133863</v>
      </c>
      <c r="E44" s="35">
        <v>133369</v>
      </c>
      <c r="F44" s="36">
        <f t="shared" si="2"/>
        <v>6.9810533746169759E-2</v>
      </c>
      <c r="G44" s="37">
        <f t="shared" si="3"/>
        <v>8703</v>
      </c>
    </row>
    <row r="45" spans="1:7" x14ac:dyDescent="0.25">
      <c r="A45" s="38">
        <v>47</v>
      </c>
      <c r="B45" s="34" t="s">
        <v>147</v>
      </c>
      <c r="C45" s="35">
        <v>298673</v>
      </c>
      <c r="D45" s="35">
        <v>317785</v>
      </c>
      <c r="E45" s="35">
        <v>315101</v>
      </c>
      <c r="F45" s="36">
        <f t="shared" si="2"/>
        <v>5.5003297921137832E-2</v>
      </c>
      <c r="G45" s="37">
        <f t="shared" si="3"/>
        <v>16428</v>
      </c>
    </row>
    <row r="46" spans="1:7" x14ac:dyDescent="0.25">
      <c r="A46" s="38">
        <v>49</v>
      </c>
      <c r="B46" s="34" t="s">
        <v>148</v>
      </c>
      <c r="C46" s="35">
        <v>118078</v>
      </c>
      <c r="D46" s="35">
        <v>116907</v>
      </c>
      <c r="E46" s="35">
        <v>117481</v>
      </c>
      <c r="F46" s="36">
        <f t="shared" si="2"/>
        <v>-5.0559799454597812E-3</v>
      </c>
      <c r="G46" s="37">
        <f t="shared" si="3"/>
        <v>-597</v>
      </c>
    </row>
    <row r="47" spans="1:7" x14ac:dyDescent="0.25">
      <c r="A47" s="38">
        <v>50</v>
      </c>
      <c r="B47" s="34" t="s">
        <v>149</v>
      </c>
      <c r="C47" s="35">
        <v>2636</v>
      </c>
      <c r="D47" s="35">
        <v>2821</v>
      </c>
      <c r="E47" s="35">
        <v>2731</v>
      </c>
      <c r="F47" s="36">
        <f t="shared" si="2"/>
        <v>3.6039453717754175E-2</v>
      </c>
      <c r="G47" s="37">
        <f t="shared" si="3"/>
        <v>95</v>
      </c>
    </row>
    <row r="48" spans="1:7" x14ac:dyDescent="0.25">
      <c r="A48" s="38">
        <v>51</v>
      </c>
      <c r="B48" s="34" t="s">
        <v>150</v>
      </c>
      <c r="C48" s="35">
        <v>279</v>
      </c>
      <c r="D48" s="35">
        <v>270</v>
      </c>
      <c r="E48" s="35">
        <v>273</v>
      </c>
      <c r="F48" s="36">
        <f t="shared" si="2"/>
        <v>-2.1505376344086023E-2</v>
      </c>
      <c r="G48" s="37">
        <f t="shared" si="3"/>
        <v>-6</v>
      </c>
    </row>
    <row r="49" spans="1:7" x14ac:dyDescent="0.25">
      <c r="A49" s="38">
        <v>52</v>
      </c>
      <c r="B49" s="34" t="s">
        <v>151</v>
      </c>
      <c r="C49" s="35">
        <v>18345</v>
      </c>
      <c r="D49" s="35">
        <v>18241</v>
      </c>
      <c r="E49" s="35">
        <v>18193</v>
      </c>
      <c r="F49" s="36">
        <f t="shared" si="2"/>
        <v>-8.2856364131916049E-3</v>
      </c>
      <c r="G49" s="37">
        <f t="shared" si="3"/>
        <v>-152</v>
      </c>
    </row>
    <row r="50" spans="1:7" x14ac:dyDescent="0.25">
      <c r="A50" s="38">
        <v>53</v>
      </c>
      <c r="B50" s="34" t="s">
        <v>152</v>
      </c>
      <c r="C50" s="35">
        <v>2593</v>
      </c>
      <c r="D50" s="35">
        <v>2662</v>
      </c>
      <c r="E50" s="35">
        <v>2692</v>
      </c>
      <c r="F50" s="36">
        <f t="shared" si="2"/>
        <v>3.8179714616274583E-2</v>
      </c>
      <c r="G50" s="37">
        <f t="shared" si="3"/>
        <v>99</v>
      </c>
    </row>
    <row r="51" spans="1:7" x14ac:dyDescent="0.25">
      <c r="A51" s="38">
        <v>55</v>
      </c>
      <c r="B51" s="34" t="s">
        <v>153</v>
      </c>
      <c r="C51" s="35">
        <v>17781</v>
      </c>
      <c r="D51" s="35">
        <v>18423</v>
      </c>
      <c r="E51" s="35">
        <v>18670</v>
      </c>
      <c r="F51" s="36">
        <f t="shared" si="2"/>
        <v>4.9997188009673246E-2</v>
      </c>
      <c r="G51" s="37">
        <f t="shared" si="3"/>
        <v>889</v>
      </c>
    </row>
    <row r="52" spans="1:7" x14ac:dyDescent="0.25">
      <c r="A52" s="38">
        <v>56</v>
      </c>
      <c r="B52" s="34" t="s">
        <v>154</v>
      </c>
      <c r="C52" s="35">
        <v>106170</v>
      </c>
      <c r="D52" s="35">
        <v>111487</v>
      </c>
      <c r="E52" s="35">
        <v>114672</v>
      </c>
      <c r="F52" s="36">
        <f t="shared" si="2"/>
        <v>8.0079118395026849E-2</v>
      </c>
      <c r="G52" s="37">
        <f t="shared" si="3"/>
        <v>8502</v>
      </c>
    </row>
    <row r="53" spans="1:7" x14ac:dyDescent="0.25">
      <c r="A53" s="38">
        <v>58</v>
      </c>
      <c r="B53" s="34" t="s">
        <v>155</v>
      </c>
      <c r="C53" s="35">
        <v>2548</v>
      </c>
      <c r="D53" s="35">
        <v>2359</v>
      </c>
      <c r="E53" s="35">
        <v>2356</v>
      </c>
      <c r="F53" s="36">
        <f t="shared" si="2"/>
        <v>-7.5353218210361061E-2</v>
      </c>
      <c r="G53" s="37">
        <f t="shared" si="3"/>
        <v>-192</v>
      </c>
    </row>
    <row r="54" spans="1:7" x14ac:dyDescent="0.25">
      <c r="A54" s="38">
        <v>59</v>
      </c>
      <c r="B54" s="34" t="s">
        <v>156</v>
      </c>
      <c r="C54" s="35">
        <v>1944</v>
      </c>
      <c r="D54" s="35">
        <v>2057</v>
      </c>
      <c r="E54" s="35">
        <v>2052</v>
      </c>
      <c r="F54" s="36">
        <f t="shared" si="2"/>
        <v>5.5555555555555552E-2</v>
      </c>
      <c r="G54" s="37">
        <f t="shared" si="3"/>
        <v>108</v>
      </c>
    </row>
    <row r="55" spans="1:7" x14ac:dyDescent="0.25">
      <c r="A55" s="38">
        <v>60</v>
      </c>
      <c r="B55" s="34" t="s">
        <v>157</v>
      </c>
      <c r="C55" s="35">
        <v>811</v>
      </c>
      <c r="D55" s="35">
        <v>735</v>
      </c>
      <c r="E55" s="35">
        <v>719</v>
      </c>
      <c r="F55" s="36">
        <f t="shared" si="2"/>
        <v>-0.11344019728729964</v>
      </c>
      <c r="G55" s="37">
        <f t="shared" si="3"/>
        <v>-92</v>
      </c>
    </row>
    <row r="56" spans="1:7" x14ac:dyDescent="0.25">
      <c r="A56" s="38">
        <v>61</v>
      </c>
      <c r="B56" s="34" t="s">
        <v>158</v>
      </c>
      <c r="C56" s="35">
        <v>3122</v>
      </c>
      <c r="D56" s="35">
        <v>3180</v>
      </c>
      <c r="E56" s="35">
        <v>3144</v>
      </c>
      <c r="F56" s="36">
        <f t="shared" si="2"/>
        <v>7.0467648942985264E-3</v>
      </c>
      <c r="G56" s="37">
        <f t="shared" si="3"/>
        <v>22</v>
      </c>
    </row>
    <row r="57" spans="1:7" x14ac:dyDescent="0.25">
      <c r="A57" s="38">
        <v>62</v>
      </c>
      <c r="B57" s="34" t="s">
        <v>159</v>
      </c>
      <c r="C57" s="35">
        <v>7412</v>
      </c>
      <c r="D57" s="35">
        <v>8075</v>
      </c>
      <c r="E57" s="35">
        <v>8094</v>
      </c>
      <c r="F57" s="36">
        <f t="shared" si="2"/>
        <v>9.2012951969778739E-2</v>
      </c>
      <c r="G57" s="37">
        <f t="shared" si="3"/>
        <v>682</v>
      </c>
    </row>
    <row r="58" spans="1:7" x14ac:dyDescent="0.25">
      <c r="A58" s="38">
        <v>63</v>
      </c>
      <c r="B58" s="34" t="s">
        <v>160</v>
      </c>
      <c r="C58" s="35">
        <v>1706</v>
      </c>
      <c r="D58" s="35">
        <v>1637</v>
      </c>
      <c r="E58" s="35">
        <v>1652</v>
      </c>
      <c r="F58" s="36">
        <f t="shared" si="2"/>
        <v>-3.1652989449003514E-2</v>
      </c>
      <c r="G58" s="37">
        <f t="shared" si="3"/>
        <v>-54</v>
      </c>
    </row>
    <row r="59" spans="1:7" x14ac:dyDescent="0.25">
      <c r="A59" s="38">
        <v>64</v>
      </c>
      <c r="B59" s="34" t="s">
        <v>161</v>
      </c>
      <c r="C59" s="35">
        <v>7525</v>
      </c>
      <c r="D59" s="35">
        <v>7064</v>
      </c>
      <c r="E59" s="35">
        <v>7086</v>
      </c>
      <c r="F59" s="36">
        <f t="shared" si="2"/>
        <v>-5.8338870431893688E-2</v>
      </c>
      <c r="G59" s="37">
        <f t="shared" si="3"/>
        <v>-439</v>
      </c>
    </row>
    <row r="60" spans="1:7" x14ac:dyDescent="0.25">
      <c r="A60" s="38">
        <v>65</v>
      </c>
      <c r="B60" s="34" t="s">
        <v>162</v>
      </c>
      <c r="C60" s="35">
        <v>3960</v>
      </c>
      <c r="D60" s="35">
        <v>3884</v>
      </c>
      <c r="E60" s="35">
        <v>3813</v>
      </c>
      <c r="F60" s="36">
        <f t="shared" si="2"/>
        <v>-3.7121212121212124E-2</v>
      </c>
      <c r="G60" s="37">
        <f t="shared" si="3"/>
        <v>-147</v>
      </c>
    </row>
    <row r="61" spans="1:7" x14ac:dyDescent="0.25">
      <c r="A61" s="38">
        <v>66</v>
      </c>
      <c r="B61" s="34" t="s">
        <v>163</v>
      </c>
      <c r="C61" s="35">
        <v>11229</v>
      </c>
      <c r="D61" s="35">
        <v>11852</v>
      </c>
      <c r="E61" s="35">
        <v>11688</v>
      </c>
      <c r="F61" s="36">
        <f t="shared" si="2"/>
        <v>4.0876302431204915E-2</v>
      </c>
      <c r="G61" s="37">
        <f t="shared" si="3"/>
        <v>459</v>
      </c>
    </row>
    <row r="62" spans="1:7" x14ac:dyDescent="0.25">
      <c r="A62" s="38">
        <v>68</v>
      </c>
      <c r="B62" s="34" t="s">
        <v>164</v>
      </c>
      <c r="C62" s="35">
        <v>50038</v>
      </c>
      <c r="D62" s="35">
        <v>58105</v>
      </c>
      <c r="E62" s="35">
        <v>56600</v>
      </c>
      <c r="F62" s="36">
        <f t="shared" si="2"/>
        <v>0.13114033334665653</v>
      </c>
      <c r="G62" s="37">
        <f t="shared" si="3"/>
        <v>6562</v>
      </c>
    </row>
    <row r="63" spans="1:7" x14ac:dyDescent="0.25">
      <c r="A63" s="38">
        <v>69</v>
      </c>
      <c r="B63" s="34" t="s">
        <v>165</v>
      </c>
      <c r="C63" s="35">
        <v>45734</v>
      </c>
      <c r="D63" s="35">
        <v>48246</v>
      </c>
      <c r="E63" s="35">
        <v>47601</v>
      </c>
      <c r="F63" s="36">
        <f t="shared" si="2"/>
        <v>4.0823020072593696E-2</v>
      </c>
      <c r="G63" s="37">
        <f t="shared" si="3"/>
        <v>1867</v>
      </c>
    </row>
    <row r="64" spans="1:7" x14ac:dyDescent="0.25">
      <c r="A64" s="38">
        <v>70</v>
      </c>
      <c r="B64" s="34" t="s">
        <v>166</v>
      </c>
      <c r="C64" s="35">
        <v>20711</v>
      </c>
      <c r="D64" s="35">
        <v>20006</v>
      </c>
      <c r="E64" s="35">
        <v>19752</v>
      </c>
      <c r="F64" s="36">
        <f t="shared" si="2"/>
        <v>-4.6303896480131335E-2</v>
      </c>
      <c r="G64" s="37">
        <f t="shared" si="3"/>
        <v>-959</v>
      </c>
    </row>
    <row r="65" spans="1:7" x14ac:dyDescent="0.25">
      <c r="A65" s="38">
        <v>71</v>
      </c>
      <c r="B65" s="34" t="s">
        <v>167</v>
      </c>
      <c r="C65" s="35">
        <v>22560</v>
      </c>
      <c r="D65" s="35">
        <v>24027</v>
      </c>
      <c r="E65" s="35">
        <v>23985</v>
      </c>
      <c r="F65" s="36">
        <f t="shared" si="2"/>
        <v>6.3164893617021281E-2</v>
      </c>
      <c r="G65" s="37">
        <f t="shared" si="3"/>
        <v>1425</v>
      </c>
    </row>
    <row r="66" spans="1:7" x14ac:dyDescent="0.25">
      <c r="A66" s="38">
        <v>72</v>
      </c>
      <c r="B66" s="34" t="s">
        <v>168</v>
      </c>
      <c r="C66" s="35">
        <v>897</v>
      </c>
      <c r="D66" s="35">
        <v>846</v>
      </c>
      <c r="E66" s="35">
        <v>822</v>
      </c>
      <c r="F66" s="36">
        <f t="shared" si="2"/>
        <v>-8.3612040133779264E-2</v>
      </c>
      <c r="G66" s="37">
        <f t="shared" si="3"/>
        <v>-75</v>
      </c>
    </row>
    <row r="67" spans="1:7" x14ac:dyDescent="0.25">
      <c r="A67" s="38">
        <v>73</v>
      </c>
      <c r="B67" s="34" t="s">
        <v>169</v>
      </c>
      <c r="C67" s="35">
        <v>6997</v>
      </c>
      <c r="D67" s="35">
        <v>7359</v>
      </c>
      <c r="E67" s="35">
        <v>7338</v>
      </c>
      <c r="F67" s="36">
        <f t="shared" ref="F67:F92" si="4">(E67-C67)/C67</f>
        <v>4.8735172216664284E-2</v>
      </c>
      <c r="G67" s="37">
        <f t="shared" ref="G67:G92" si="5">E67-C67</f>
        <v>341</v>
      </c>
    </row>
    <row r="68" spans="1:7" x14ac:dyDescent="0.25">
      <c r="A68" s="38">
        <v>74</v>
      </c>
      <c r="B68" s="34" t="s">
        <v>170</v>
      </c>
      <c r="C68" s="35">
        <v>7550</v>
      </c>
      <c r="D68" s="35">
        <v>8408</v>
      </c>
      <c r="E68" s="35">
        <v>8280</v>
      </c>
      <c r="F68" s="36">
        <f t="shared" si="4"/>
        <v>9.6688741721854307E-2</v>
      </c>
      <c r="G68" s="37">
        <f t="shared" si="5"/>
        <v>730</v>
      </c>
    </row>
    <row r="69" spans="1:7" x14ac:dyDescent="0.25">
      <c r="A69" s="38">
        <v>75</v>
      </c>
      <c r="B69" s="34" t="s">
        <v>171</v>
      </c>
      <c r="C69" s="35">
        <v>2164</v>
      </c>
      <c r="D69" s="35">
        <v>2352</v>
      </c>
      <c r="E69" s="35">
        <v>2317</v>
      </c>
      <c r="F69" s="36">
        <f t="shared" si="4"/>
        <v>7.0702402957486143E-2</v>
      </c>
      <c r="G69" s="37">
        <f t="shared" si="5"/>
        <v>153</v>
      </c>
    </row>
    <row r="70" spans="1:7" x14ac:dyDescent="0.25">
      <c r="A70" s="38">
        <v>77</v>
      </c>
      <c r="B70" s="34" t="s">
        <v>172</v>
      </c>
      <c r="C70" s="35">
        <v>5686</v>
      </c>
      <c r="D70" s="35">
        <v>5784</v>
      </c>
      <c r="E70" s="35">
        <v>5704</v>
      </c>
      <c r="F70" s="36">
        <f t="shared" si="4"/>
        <v>3.1656700668308124E-3</v>
      </c>
      <c r="G70" s="37">
        <f t="shared" si="5"/>
        <v>18</v>
      </c>
    </row>
    <row r="71" spans="1:7" x14ac:dyDescent="0.25">
      <c r="A71" s="38">
        <v>78</v>
      </c>
      <c r="B71" s="34" t="s">
        <v>173</v>
      </c>
      <c r="C71" s="35">
        <v>1568</v>
      </c>
      <c r="D71" s="35">
        <v>1790</v>
      </c>
      <c r="E71" s="35">
        <v>1973</v>
      </c>
      <c r="F71" s="36">
        <f t="shared" si="4"/>
        <v>0.25829081632653061</v>
      </c>
      <c r="G71" s="37">
        <f t="shared" si="5"/>
        <v>405</v>
      </c>
    </row>
    <row r="72" spans="1:7" x14ac:dyDescent="0.25">
      <c r="A72" s="38">
        <v>79</v>
      </c>
      <c r="B72" s="34" t="s">
        <v>174</v>
      </c>
      <c r="C72" s="35">
        <v>8075</v>
      </c>
      <c r="D72" s="35">
        <v>8034</v>
      </c>
      <c r="E72" s="35">
        <v>7931</v>
      </c>
      <c r="F72" s="36">
        <f t="shared" si="4"/>
        <v>-1.7832817337461299E-2</v>
      </c>
      <c r="G72" s="37">
        <f t="shared" si="5"/>
        <v>-144</v>
      </c>
    </row>
    <row r="73" spans="1:7" x14ac:dyDescent="0.25">
      <c r="A73" s="38">
        <v>80</v>
      </c>
      <c r="B73" s="34" t="s">
        <v>175</v>
      </c>
      <c r="C73" s="35">
        <v>20174</v>
      </c>
      <c r="D73" s="35">
        <v>20643</v>
      </c>
      <c r="E73" s="35">
        <v>20488</v>
      </c>
      <c r="F73" s="36">
        <f t="shared" si="4"/>
        <v>1.5564588083672053E-2</v>
      </c>
      <c r="G73" s="37">
        <f t="shared" si="5"/>
        <v>314</v>
      </c>
    </row>
    <row r="74" spans="1:7" x14ac:dyDescent="0.25">
      <c r="A74" s="38">
        <v>81</v>
      </c>
      <c r="B74" s="34" t="s">
        <v>176</v>
      </c>
      <c r="C74" s="35">
        <v>52014</v>
      </c>
      <c r="D74" s="35">
        <v>46889</v>
      </c>
      <c r="E74" s="35">
        <v>53378</v>
      </c>
      <c r="F74" s="36">
        <f t="shared" si="4"/>
        <v>2.6223709001422693E-2</v>
      </c>
      <c r="G74" s="37">
        <f t="shared" si="5"/>
        <v>1364</v>
      </c>
    </row>
    <row r="75" spans="1:7" x14ac:dyDescent="0.25">
      <c r="A75" s="38">
        <v>82</v>
      </c>
      <c r="B75" s="34" t="s">
        <v>177</v>
      </c>
      <c r="C75" s="35">
        <v>49921</v>
      </c>
      <c r="D75" s="35">
        <v>49984</v>
      </c>
      <c r="E75" s="35">
        <v>49455</v>
      </c>
      <c r="F75" s="36">
        <f t="shared" si="4"/>
        <v>-9.3347489032671628E-3</v>
      </c>
      <c r="G75" s="37">
        <f t="shared" si="5"/>
        <v>-466</v>
      </c>
    </row>
    <row r="76" spans="1:7" x14ac:dyDescent="0.25">
      <c r="A76" s="38">
        <v>84</v>
      </c>
      <c r="B76" s="34" t="s">
        <v>178</v>
      </c>
      <c r="C76" s="35">
        <v>2815</v>
      </c>
      <c r="D76" s="35">
        <v>2616</v>
      </c>
      <c r="E76" s="35">
        <v>2798</v>
      </c>
      <c r="F76" s="36">
        <f t="shared" si="4"/>
        <v>-6.0390763765541741E-3</v>
      </c>
      <c r="G76" s="37">
        <f t="shared" si="5"/>
        <v>-17</v>
      </c>
    </row>
    <row r="77" spans="1:7" x14ac:dyDescent="0.25">
      <c r="A77" s="38">
        <v>85</v>
      </c>
      <c r="B77" s="34" t="s">
        <v>179</v>
      </c>
      <c r="C77" s="35">
        <v>30947</v>
      </c>
      <c r="D77" s="35">
        <v>24354</v>
      </c>
      <c r="E77" s="35">
        <v>31160</v>
      </c>
      <c r="F77" s="36">
        <f t="shared" si="4"/>
        <v>6.8827349985459011E-3</v>
      </c>
      <c r="G77" s="37">
        <f t="shared" si="5"/>
        <v>213</v>
      </c>
    </row>
    <row r="78" spans="1:7" x14ac:dyDescent="0.25">
      <c r="A78" s="38">
        <v>86</v>
      </c>
      <c r="B78" s="34" t="s">
        <v>180</v>
      </c>
      <c r="C78" s="35">
        <v>22572</v>
      </c>
      <c r="D78" s="35">
        <v>22779</v>
      </c>
      <c r="E78" s="35">
        <v>22411</v>
      </c>
      <c r="F78" s="36">
        <f t="shared" si="4"/>
        <v>-7.132730816941343E-3</v>
      </c>
      <c r="G78" s="37">
        <f t="shared" si="5"/>
        <v>-161</v>
      </c>
    </row>
    <row r="79" spans="1:7" x14ac:dyDescent="0.25">
      <c r="A79" s="38">
        <v>87</v>
      </c>
      <c r="B79" s="34" t="s">
        <v>181</v>
      </c>
      <c r="C79" s="35">
        <v>1479</v>
      </c>
      <c r="D79" s="35">
        <v>1436</v>
      </c>
      <c r="E79" s="35">
        <v>1456</v>
      </c>
      <c r="F79" s="36">
        <f t="shared" si="4"/>
        <v>-1.555104800540906E-2</v>
      </c>
      <c r="G79" s="37">
        <f t="shared" si="5"/>
        <v>-23</v>
      </c>
    </row>
    <row r="80" spans="1:7" x14ac:dyDescent="0.25">
      <c r="A80" s="38">
        <v>88</v>
      </c>
      <c r="B80" s="34" t="s">
        <v>182</v>
      </c>
      <c r="C80" s="35">
        <v>4381</v>
      </c>
      <c r="D80" s="35">
        <v>4607</v>
      </c>
      <c r="E80" s="35">
        <v>4768</v>
      </c>
      <c r="F80" s="36">
        <f t="shared" si="4"/>
        <v>8.8335996347865778E-2</v>
      </c>
      <c r="G80" s="37">
        <f t="shared" si="5"/>
        <v>387</v>
      </c>
    </row>
    <row r="81" spans="1:7" x14ac:dyDescent="0.25">
      <c r="A81" s="38">
        <v>90</v>
      </c>
      <c r="B81" s="34" t="s">
        <v>183</v>
      </c>
      <c r="C81" s="35">
        <v>1435</v>
      </c>
      <c r="D81" s="35">
        <v>1401</v>
      </c>
      <c r="E81" s="35">
        <v>1414</v>
      </c>
      <c r="F81" s="36">
        <f t="shared" si="4"/>
        <v>-1.4634146341463415E-2</v>
      </c>
      <c r="G81" s="37">
        <f t="shared" si="5"/>
        <v>-21</v>
      </c>
    </row>
    <row r="82" spans="1:7" x14ac:dyDescent="0.25">
      <c r="A82" s="38">
        <v>91</v>
      </c>
      <c r="B82" s="34" t="s">
        <v>184</v>
      </c>
      <c r="C82" s="35">
        <v>404</v>
      </c>
      <c r="D82" s="35">
        <v>424</v>
      </c>
      <c r="E82" s="35">
        <v>431</v>
      </c>
      <c r="F82" s="36">
        <f t="shared" si="4"/>
        <v>6.6831683168316836E-2</v>
      </c>
      <c r="G82" s="37">
        <f t="shared" si="5"/>
        <v>27</v>
      </c>
    </row>
    <row r="83" spans="1:7" x14ac:dyDescent="0.25">
      <c r="A83" s="38">
        <v>92</v>
      </c>
      <c r="B83" s="34" t="s">
        <v>185</v>
      </c>
      <c r="C83" s="35">
        <v>3810</v>
      </c>
      <c r="D83" s="35">
        <v>3398</v>
      </c>
      <c r="E83" s="35">
        <v>3339</v>
      </c>
      <c r="F83" s="36">
        <f t="shared" si="4"/>
        <v>-0.12362204724409449</v>
      </c>
      <c r="G83" s="37">
        <f t="shared" si="5"/>
        <v>-471</v>
      </c>
    </row>
    <row r="84" spans="1:7" x14ac:dyDescent="0.25">
      <c r="A84" s="38">
        <v>93</v>
      </c>
      <c r="B84" s="34" t="s">
        <v>186</v>
      </c>
      <c r="C84" s="35">
        <v>7469</v>
      </c>
      <c r="D84" s="35">
        <v>8199</v>
      </c>
      <c r="E84" s="35">
        <v>8168</v>
      </c>
      <c r="F84" s="36">
        <f t="shared" si="4"/>
        <v>9.3586825545588434E-2</v>
      </c>
      <c r="G84" s="37">
        <f t="shared" si="5"/>
        <v>699</v>
      </c>
    </row>
    <row r="85" spans="1:7" x14ac:dyDescent="0.25">
      <c r="A85" s="38">
        <v>94</v>
      </c>
      <c r="B85" s="34" t="s">
        <v>187</v>
      </c>
      <c r="C85" s="35">
        <v>9764</v>
      </c>
      <c r="D85" s="35">
        <v>10020</v>
      </c>
      <c r="E85" s="35">
        <v>9726</v>
      </c>
      <c r="F85" s="36">
        <f t="shared" si="4"/>
        <v>-3.8918476034412127E-3</v>
      </c>
      <c r="G85" s="37">
        <f t="shared" si="5"/>
        <v>-38</v>
      </c>
    </row>
    <row r="86" spans="1:7" x14ac:dyDescent="0.25">
      <c r="A86" s="38">
        <v>95</v>
      </c>
      <c r="B86" s="34" t="s">
        <v>188</v>
      </c>
      <c r="C86" s="35">
        <v>11544</v>
      </c>
      <c r="D86" s="35">
        <v>11932</v>
      </c>
      <c r="E86" s="35">
        <v>11833</v>
      </c>
      <c r="F86" s="36">
        <f t="shared" si="4"/>
        <v>2.5034650034650035E-2</v>
      </c>
      <c r="G86" s="37">
        <f t="shared" si="5"/>
        <v>289</v>
      </c>
    </row>
    <row r="87" spans="1:7" x14ac:dyDescent="0.25">
      <c r="A87" s="38">
        <v>96</v>
      </c>
      <c r="B87" s="34" t="s">
        <v>189</v>
      </c>
      <c r="C87" s="35">
        <v>28880</v>
      </c>
      <c r="D87" s="35">
        <v>31236</v>
      </c>
      <c r="E87" s="35">
        <v>31031</v>
      </c>
      <c r="F87" s="36">
        <f t="shared" si="4"/>
        <v>7.4480609418282551E-2</v>
      </c>
      <c r="G87" s="37">
        <f t="shared" si="5"/>
        <v>2151</v>
      </c>
    </row>
    <row r="88" spans="1:7" x14ac:dyDescent="0.25">
      <c r="A88" s="38">
        <v>97</v>
      </c>
      <c r="B88" s="34" t="s">
        <v>190</v>
      </c>
      <c r="C88" s="35">
        <v>21658</v>
      </c>
      <c r="D88" s="35">
        <v>16462</v>
      </c>
      <c r="E88" s="35">
        <v>15759</v>
      </c>
      <c r="F88" s="36">
        <f t="shared" si="4"/>
        <v>-0.27237048665620095</v>
      </c>
      <c r="G88" s="37">
        <f t="shared" si="5"/>
        <v>-5899</v>
      </c>
    </row>
    <row r="89" spans="1:7" x14ac:dyDescent="0.25">
      <c r="A89" s="38">
        <v>98</v>
      </c>
      <c r="B89" s="34" t="s">
        <v>191</v>
      </c>
      <c r="C89" s="35">
        <v>477</v>
      </c>
      <c r="D89" s="35">
        <v>437</v>
      </c>
      <c r="E89" s="35">
        <v>416</v>
      </c>
      <c r="F89" s="36">
        <f t="shared" si="4"/>
        <v>-0.1278825995807128</v>
      </c>
      <c r="G89" s="37">
        <f t="shared" si="5"/>
        <v>-61</v>
      </c>
    </row>
    <row r="90" spans="1:7" x14ac:dyDescent="0.25">
      <c r="A90" s="38">
        <v>99</v>
      </c>
      <c r="B90" s="34" t="s">
        <v>192</v>
      </c>
      <c r="C90" s="35">
        <v>467</v>
      </c>
      <c r="D90" s="35">
        <v>447</v>
      </c>
      <c r="E90" s="35">
        <v>432</v>
      </c>
      <c r="F90" s="36">
        <f t="shared" si="4"/>
        <v>-7.4946466809421838E-2</v>
      </c>
      <c r="G90" s="37">
        <f t="shared" si="5"/>
        <v>-35</v>
      </c>
    </row>
    <row r="91" spans="1:7" x14ac:dyDescent="0.25">
      <c r="A91" s="38"/>
      <c r="B91" s="12" t="s">
        <v>213</v>
      </c>
      <c r="C91" s="35"/>
      <c r="D91" s="35">
        <v>41236</v>
      </c>
      <c r="E91" s="35">
        <v>37771</v>
      </c>
      <c r="F91" s="36"/>
      <c r="G91" s="37"/>
    </row>
    <row r="92" spans="1:7" s="42" customFormat="1" ht="14.45" customHeight="1" x14ac:dyDescent="0.25">
      <c r="A92" s="62" t="s">
        <v>196</v>
      </c>
      <c r="B92" s="62"/>
      <c r="C92" s="39">
        <v>1724806</v>
      </c>
      <c r="D92" s="39">
        <v>1820222</v>
      </c>
      <c r="E92" s="39">
        <v>1826214</v>
      </c>
      <c r="F92" s="40">
        <f t="shared" si="4"/>
        <v>5.8793858555686841E-2</v>
      </c>
      <c r="G92" s="41">
        <f t="shared" si="5"/>
        <v>101408</v>
      </c>
    </row>
    <row r="93" spans="1:7" x14ac:dyDescent="0.25">
      <c r="A93" s="26"/>
      <c r="B93" s="26"/>
    </row>
    <row r="94" spans="1:7" x14ac:dyDescent="0.25">
      <c r="E94" s="43"/>
    </row>
    <row r="95" spans="1:7" x14ac:dyDescent="0.25">
      <c r="B95" s="57"/>
      <c r="E95" s="43"/>
    </row>
    <row r="97" spans="3:5" x14ac:dyDescent="0.25">
      <c r="C97" s="44"/>
      <c r="D97" s="44"/>
      <c r="E97" s="44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topLeftCell="C7" workbookViewId="0">
      <selection activeCell="L13" sqref="L13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58" t="s">
        <v>195</v>
      </c>
      <c r="D1" s="58"/>
      <c r="E1" s="59"/>
    </row>
    <row r="2" spans="1:7" s="45" customFormat="1" ht="66.599999999999994" customHeight="1" x14ac:dyDescent="0.25">
      <c r="A2" s="10" t="s">
        <v>193</v>
      </c>
      <c r="B2" s="9" t="s">
        <v>194</v>
      </c>
      <c r="C2" s="52">
        <v>42614</v>
      </c>
      <c r="D2" s="52">
        <v>42948</v>
      </c>
      <c r="E2" s="52">
        <v>42979</v>
      </c>
      <c r="F2" s="10" t="s">
        <v>224</v>
      </c>
      <c r="G2" s="10" t="s">
        <v>225</v>
      </c>
    </row>
    <row r="3" spans="1:7" x14ac:dyDescent="0.25">
      <c r="A3" s="46">
        <v>1</v>
      </c>
      <c r="B3" s="47" t="s">
        <v>1</v>
      </c>
      <c r="C3" s="35">
        <v>38793</v>
      </c>
      <c r="D3" s="35">
        <v>40324</v>
      </c>
      <c r="E3" s="35">
        <v>40732</v>
      </c>
      <c r="F3" s="36">
        <f t="shared" ref="F3:F34" si="0">(E3-C3)/C3</f>
        <v>4.9983244399762844E-2</v>
      </c>
      <c r="G3" s="37">
        <f t="shared" ref="G3:G34" si="1">E3-C3</f>
        <v>1939</v>
      </c>
    </row>
    <row r="4" spans="1:7" x14ac:dyDescent="0.25">
      <c r="A4" s="46">
        <v>2</v>
      </c>
      <c r="B4" s="47" t="s">
        <v>2</v>
      </c>
      <c r="C4" s="35">
        <v>6424</v>
      </c>
      <c r="D4" s="35">
        <v>6605</v>
      </c>
      <c r="E4" s="35">
        <v>6936</v>
      </c>
      <c r="F4" s="36">
        <f t="shared" si="0"/>
        <v>7.9701120797011207E-2</v>
      </c>
      <c r="G4" s="37">
        <f t="shared" si="1"/>
        <v>512</v>
      </c>
    </row>
    <row r="5" spans="1:7" x14ac:dyDescent="0.25">
      <c r="A5" s="46">
        <v>3</v>
      </c>
      <c r="B5" s="47" t="s">
        <v>3</v>
      </c>
      <c r="C5" s="35">
        <v>12325</v>
      </c>
      <c r="D5" s="35">
        <v>12832</v>
      </c>
      <c r="E5" s="35">
        <v>13014</v>
      </c>
      <c r="F5" s="36">
        <f t="shared" si="0"/>
        <v>5.5902636916835703E-2</v>
      </c>
      <c r="G5" s="37">
        <f t="shared" si="1"/>
        <v>689</v>
      </c>
    </row>
    <row r="6" spans="1:7" x14ac:dyDescent="0.25">
      <c r="A6" s="46">
        <v>4</v>
      </c>
      <c r="B6" s="47" t="s">
        <v>4</v>
      </c>
      <c r="C6" s="35">
        <v>2516</v>
      </c>
      <c r="D6" s="35">
        <v>2602</v>
      </c>
      <c r="E6" s="35">
        <v>2747</v>
      </c>
      <c r="F6" s="36">
        <f t="shared" si="0"/>
        <v>9.1812400635930047E-2</v>
      </c>
      <c r="G6" s="37">
        <f t="shared" si="1"/>
        <v>231</v>
      </c>
    </row>
    <row r="7" spans="1:7" x14ac:dyDescent="0.25">
      <c r="A7" s="46">
        <v>5</v>
      </c>
      <c r="B7" s="47" t="s">
        <v>5</v>
      </c>
      <c r="C7" s="35">
        <v>5588</v>
      </c>
      <c r="D7" s="35">
        <v>5924</v>
      </c>
      <c r="E7" s="35">
        <v>6079</v>
      </c>
      <c r="F7" s="36">
        <f t="shared" si="0"/>
        <v>8.7866857551896924E-2</v>
      </c>
      <c r="G7" s="37">
        <f t="shared" si="1"/>
        <v>491</v>
      </c>
    </row>
    <row r="8" spans="1:7" x14ac:dyDescent="0.25">
      <c r="A8" s="46">
        <v>6</v>
      </c>
      <c r="B8" s="47" t="s">
        <v>6</v>
      </c>
      <c r="C8" s="35">
        <v>134449</v>
      </c>
      <c r="D8" s="35">
        <v>142208</v>
      </c>
      <c r="E8" s="35">
        <v>141600</v>
      </c>
      <c r="F8" s="36">
        <f t="shared" si="0"/>
        <v>5.3187453978832122E-2</v>
      </c>
      <c r="G8" s="37">
        <f t="shared" si="1"/>
        <v>7151</v>
      </c>
    </row>
    <row r="9" spans="1:7" x14ac:dyDescent="0.25">
      <c r="A9" s="46">
        <v>7</v>
      </c>
      <c r="B9" s="47" t="s">
        <v>8</v>
      </c>
      <c r="C9" s="35">
        <v>67691</v>
      </c>
      <c r="D9" s="35">
        <v>73561</v>
      </c>
      <c r="E9" s="35">
        <v>72295</v>
      </c>
      <c r="F9" s="36">
        <f t="shared" si="0"/>
        <v>6.8014950288812395E-2</v>
      </c>
      <c r="G9" s="37">
        <f t="shared" si="1"/>
        <v>4604</v>
      </c>
    </row>
    <row r="10" spans="1:7" x14ac:dyDescent="0.25">
      <c r="A10" s="46">
        <v>8</v>
      </c>
      <c r="B10" s="47" t="s">
        <v>9</v>
      </c>
      <c r="C10" s="35">
        <v>3602</v>
      </c>
      <c r="D10" s="35">
        <v>3793</v>
      </c>
      <c r="E10" s="35">
        <v>3906</v>
      </c>
      <c r="F10" s="36">
        <f t="shared" si="0"/>
        <v>8.4397556912826202E-2</v>
      </c>
      <c r="G10" s="37">
        <f t="shared" si="1"/>
        <v>304</v>
      </c>
    </row>
    <row r="11" spans="1:7" x14ac:dyDescent="0.25">
      <c r="A11" s="46">
        <v>9</v>
      </c>
      <c r="B11" s="47" t="s">
        <v>10</v>
      </c>
      <c r="C11" s="35">
        <v>25919</v>
      </c>
      <c r="D11" s="35">
        <v>27180</v>
      </c>
      <c r="E11" s="35">
        <v>27339</v>
      </c>
      <c r="F11" s="36">
        <f t="shared" si="0"/>
        <v>5.4786064277171184E-2</v>
      </c>
      <c r="G11" s="37">
        <f t="shared" si="1"/>
        <v>1420</v>
      </c>
    </row>
    <row r="12" spans="1:7" x14ac:dyDescent="0.25">
      <c r="A12" s="46">
        <v>10</v>
      </c>
      <c r="B12" s="47" t="s">
        <v>11</v>
      </c>
      <c r="C12" s="35">
        <v>27170</v>
      </c>
      <c r="D12" s="35">
        <v>29128</v>
      </c>
      <c r="E12" s="35">
        <v>29194</v>
      </c>
      <c r="F12" s="36">
        <f t="shared" si="0"/>
        <v>7.4493927125506079E-2</v>
      </c>
      <c r="G12" s="37">
        <f t="shared" si="1"/>
        <v>2024</v>
      </c>
    </row>
    <row r="13" spans="1:7" x14ac:dyDescent="0.25">
      <c r="A13" s="46">
        <v>11</v>
      </c>
      <c r="B13" s="47" t="s">
        <v>12</v>
      </c>
      <c r="C13" s="35">
        <v>4468</v>
      </c>
      <c r="D13" s="35">
        <v>4578</v>
      </c>
      <c r="E13" s="35">
        <v>4595</v>
      </c>
      <c r="F13" s="36">
        <f t="shared" si="0"/>
        <v>2.8424350940017905E-2</v>
      </c>
      <c r="G13" s="37">
        <f t="shared" si="1"/>
        <v>127</v>
      </c>
    </row>
    <row r="14" spans="1:7" x14ac:dyDescent="0.25">
      <c r="A14" s="46">
        <v>12</v>
      </c>
      <c r="B14" s="47" t="s">
        <v>13</v>
      </c>
      <c r="C14" s="35">
        <v>2373</v>
      </c>
      <c r="D14" s="35">
        <v>2519</v>
      </c>
      <c r="E14" s="35">
        <v>2667</v>
      </c>
      <c r="F14" s="36">
        <f t="shared" si="0"/>
        <v>0.12389380530973451</v>
      </c>
      <c r="G14" s="37">
        <f t="shared" si="1"/>
        <v>294</v>
      </c>
    </row>
    <row r="15" spans="1:7" x14ac:dyDescent="0.25">
      <c r="A15" s="46">
        <v>13</v>
      </c>
      <c r="B15" s="47" t="s">
        <v>14</v>
      </c>
      <c r="C15" s="35">
        <v>2550</v>
      </c>
      <c r="D15" s="35">
        <v>2747</v>
      </c>
      <c r="E15" s="35">
        <v>2891</v>
      </c>
      <c r="F15" s="36">
        <f t="shared" si="0"/>
        <v>0.13372549019607843</v>
      </c>
      <c r="G15" s="37">
        <f t="shared" si="1"/>
        <v>341</v>
      </c>
    </row>
    <row r="16" spans="1:7" x14ac:dyDescent="0.25">
      <c r="A16" s="46">
        <v>14</v>
      </c>
      <c r="B16" s="47" t="s">
        <v>15</v>
      </c>
      <c r="C16" s="35">
        <v>6942</v>
      </c>
      <c r="D16" s="35">
        <v>7078</v>
      </c>
      <c r="E16" s="35">
        <v>7153</v>
      </c>
      <c r="F16" s="36">
        <f t="shared" si="0"/>
        <v>3.0394698934024775E-2</v>
      </c>
      <c r="G16" s="37">
        <f t="shared" si="1"/>
        <v>211</v>
      </c>
    </row>
    <row r="17" spans="1:7" x14ac:dyDescent="0.25">
      <c r="A17" s="46">
        <v>15</v>
      </c>
      <c r="B17" s="47" t="s">
        <v>16</v>
      </c>
      <c r="C17" s="35">
        <v>5708</v>
      </c>
      <c r="D17" s="35">
        <v>5943</v>
      </c>
      <c r="E17" s="35">
        <v>6039</v>
      </c>
      <c r="F17" s="36">
        <f t="shared" si="0"/>
        <v>5.7988787666433075E-2</v>
      </c>
      <c r="G17" s="37">
        <f t="shared" si="1"/>
        <v>331</v>
      </c>
    </row>
    <row r="18" spans="1:7" x14ac:dyDescent="0.25">
      <c r="A18" s="46">
        <v>16</v>
      </c>
      <c r="B18" s="47" t="s">
        <v>17</v>
      </c>
      <c r="C18" s="35">
        <v>71093</v>
      </c>
      <c r="D18" s="35">
        <v>77025</v>
      </c>
      <c r="E18" s="35">
        <v>76102</v>
      </c>
      <c r="F18" s="36">
        <f t="shared" si="0"/>
        <v>7.0457007018975143E-2</v>
      </c>
      <c r="G18" s="37">
        <f t="shared" si="1"/>
        <v>5009</v>
      </c>
    </row>
    <row r="19" spans="1:7" x14ac:dyDescent="0.25">
      <c r="A19" s="46">
        <v>17</v>
      </c>
      <c r="B19" s="47" t="s">
        <v>18</v>
      </c>
      <c r="C19" s="35">
        <v>13609</v>
      </c>
      <c r="D19" s="35">
        <v>14375</v>
      </c>
      <c r="E19" s="35">
        <v>14324</v>
      </c>
      <c r="F19" s="36">
        <f t="shared" si="0"/>
        <v>5.2538761113968699E-2</v>
      </c>
      <c r="G19" s="37">
        <f t="shared" si="1"/>
        <v>715</v>
      </c>
    </row>
    <row r="20" spans="1:7" x14ac:dyDescent="0.25">
      <c r="A20" s="46">
        <v>18</v>
      </c>
      <c r="B20" s="47" t="s">
        <v>19</v>
      </c>
      <c r="C20" s="35">
        <v>3023</v>
      </c>
      <c r="D20" s="35">
        <v>3072</v>
      </c>
      <c r="E20" s="35">
        <v>3166</v>
      </c>
      <c r="F20" s="36">
        <f t="shared" si="0"/>
        <v>4.7304002646377769E-2</v>
      </c>
      <c r="G20" s="37">
        <f t="shared" si="1"/>
        <v>143</v>
      </c>
    </row>
    <row r="21" spans="1:7" x14ac:dyDescent="0.25">
      <c r="A21" s="46">
        <v>19</v>
      </c>
      <c r="B21" s="47" t="s">
        <v>20</v>
      </c>
      <c r="C21" s="35">
        <v>8179</v>
      </c>
      <c r="D21" s="35">
        <v>8524</v>
      </c>
      <c r="E21" s="35">
        <v>8708</v>
      </c>
      <c r="F21" s="36">
        <f t="shared" si="0"/>
        <v>6.4677833475975055E-2</v>
      </c>
      <c r="G21" s="37">
        <f t="shared" si="1"/>
        <v>529</v>
      </c>
    </row>
    <row r="22" spans="1:7" x14ac:dyDescent="0.25">
      <c r="A22" s="46">
        <v>20</v>
      </c>
      <c r="B22" s="47" t="s">
        <v>21</v>
      </c>
      <c r="C22" s="35">
        <v>23899</v>
      </c>
      <c r="D22" s="35">
        <v>25439</v>
      </c>
      <c r="E22" s="35">
        <v>25659</v>
      </c>
      <c r="F22" s="36">
        <f t="shared" si="0"/>
        <v>7.3643248671492537E-2</v>
      </c>
      <c r="G22" s="37">
        <f t="shared" si="1"/>
        <v>1760</v>
      </c>
    </row>
    <row r="23" spans="1:7" x14ac:dyDescent="0.25">
      <c r="A23" s="46">
        <v>21</v>
      </c>
      <c r="B23" s="47" t="s">
        <v>7</v>
      </c>
      <c r="C23" s="35">
        <v>13370</v>
      </c>
      <c r="D23" s="35">
        <v>14617</v>
      </c>
      <c r="E23" s="35">
        <v>15026</v>
      </c>
      <c r="F23" s="36">
        <f t="shared" si="0"/>
        <v>0.12385938668661181</v>
      </c>
      <c r="G23" s="37">
        <f t="shared" si="1"/>
        <v>1656</v>
      </c>
    </row>
    <row r="24" spans="1:7" x14ac:dyDescent="0.25">
      <c r="A24" s="46">
        <v>22</v>
      </c>
      <c r="B24" s="47" t="s">
        <v>22</v>
      </c>
      <c r="C24" s="35">
        <v>9076</v>
      </c>
      <c r="D24" s="35">
        <v>9412</v>
      </c>
      <c r="E24" s="35">
        <v>9472</v>
      </c>
      <c r="F24" s="36">
        <f t="shared" si="0"/>
        <v>4.3631555751432349E-2</v>
      </c>
      <c r="G24" s="37">
        <f t="shared" si="1"/>
        <v>396</v>
      </c>
    </row>
    <row r="25" spans="1:7" x14ac:dyDescent="0.25">
      <c r="A25" s="46">
        <v>23</v>
      </c>
      <c r="B25" s="47" t="s">
        <v>23</v>
      </c>
      <c r="C25" s="35">
        <v>7241</v>
      </c>
      <c r="D25" s="35">
        <v>7669</v>
      </c>
      <c r="E25" s="35">
        <v>7879</v>
      </c>
      <c r="F25" s="36">
        <f t="shared" si="0"/>
        <v>8.8109377157851124E-2</v>
      </c>
      <c r="G25" s="37">
        <f t="shared" si="1"/>
        <v>638</v>
      </c>
    </row>
    <row r="26" spans="1:7" x14ac:dyDescent="0.25">
      <c r="A26" s="46">
        <v>24</v>
      </c>
      <c r="B26" s="47" t="s">
        <v>24</v>
      </c>
      <c r="C26" s="35">
        <v>3591</v>
      </c>
      <c r="D26" s="35">
        <v>3822</v>
      </c>
      <c r="E26" s="35">
        <v>3917</v>
      </c>
      <c r="F26" s="36">
        <f t="shared" si="0"/>
        <v>9.0782511835143409E-2</v>
      </c>
      <c r="G26" s="37">
        <f t="shared" si="1"/>
        <v>326</v>
      </c>
    </row>
    <row r="27" spans="1:7" x14ac:dyDescent="0.25">
      <c r="A27" s="46">
        <v>25</v>
      </c>
      <c r="B27" s="47" t="s">
        <v>25</v>
      </c>
      <c r="C27" s="35">
        <v>9506</v>
      </c>
      <c r="D27" s="35">
        <v>9779</v>
      </c>
      <c r="E27" s="35">
        <v>10278</v>
      </c>
      <c r="F27" s="36">
        <f t="shared" si="0"/>
        <v>8.1211866189774884E-2</v>
      </c>
      <c r="G27" s="37">
        <f t="shared" si="1"/>
        <v>772</v>
      </c>
    </row>
    <row r="28" spans="1:7" x14ac:dyDescent="0.25">
      <c r="A28" s="46">
        <v>26</v>
      </c>
      <c r="B28" s="47" t="s">
        <v>26</v>
      </c>
      <c r="C28" s="35">
        <v>19356</v>
      </c>
      <c r="D28" s="35">
        <v>20417</v>
      </c>
      <c r="E28" s="35">
        <v>20342</v>
      </c>
      <c r="F28" s="36">
        <f t="shared" si="0"/>
        <v>5.0940276916718333E-2</v>
      </c>
      <c r="G28" s="37">
        <f t="shared" si="1"/>
        <v>986</v>
      </c>
    </row>
    <row r="29" spans="1:7" x14ac:dyDescent="0.25">
      <c r="A29" s="46">
        <v>27</v>
      </c>
      <c r="B29" s="47" t="s">
        <v>27</v>
      </c>
      <c r="C29" s="35">
        <v>31460</v>
      </c>
      <c r="D29" s="35">
        <v>32748</v>
      </c>
      <c r="E29" s="35">
        <v>32886</v>
      </c>
      <c r="F29" s="36">
        <f t="shared" si="0"/>
        <v>4.5327399872854418E-2</v>
      </c>
      <c r="G29" s="37">
        <f t="shared" si="1"/>
        <v>1426</v>
      </c>
    </row>
    <row r="30" spans="1:7" x14ac:dyDescent="0.25">
      <c r="A30" s="46">
        <v>28</v>
      </c>
      <c r="B30" s="47" t="s">
        <v>28</v>
      </c>
      <c r="C30" s="35">
        <v>7803</v>
      </c>
      <c r="D30" s="35">
        <v>8322</v>
      </c>
      <c r="E30" s="35">
        <v>8615</v>
      </c>
      <c r="F30" s="36">
        <f t="shared" si="0"/>
        <v>0.10406254004869922</v>
      </c>
      <c r="G30" s="37">
        <f t="shared" si="1"/>
        <v>812</v>
      </c>
    </row>
    <row r="31" spans="1:7" x14ac:dyDescent="0.25">
      <c r="A31" s="46">
        <v>29</v>
      </c>
      <c r="B31" s="47" t="s">
        <v>29</v>
      </c>
      <c r="C31" s="35">
        <v>2341</v>
      </c>
      <c r="D31" s="35">
        <v>2264</v>
      </c>
      <c r="E31" s="35">
        <v>2394</v>
      </c>
      <c r="F31" s="36">
        <f t="shared" si="0"/>
        <v>2.2639897479709525E-2</v>
      </c>
      <c r="G31" s="37">
        <f t="shared" si="1"/>
        <v>53</v>
      </c>
    </row>
    <row r="32" spans="1:7" x14ac:dyDescent="0.25">
      <c r="A32" s="46">
        <v>30</v>
      </c>
      <c r="B32" s="47" t="s">
        <v>30</v>
      </c>
      <c r="C32" s="35">
        <v>1265</v>
      </c>
      <c r="D32" s="35">
        <v>1338</v>
      </c>
      <c r="E32" s="35">
        <v>1422</v>
      </c>
      <c r="F32" s="36">
        <f t="shared" si="0"/>
        <v>0.1241106719367589</v>
      </c>
      <c r="G32" s="37">
        <f t="shared" si="1"/>
        <v>157</v>
      </c>
    </row>
    <row r="33" spans="1:7" x14ac:dyDescent="0.25">
      <c r="A33" s="46">
        <v>31</v>
      </c>
      <c r="B33" s="47" t="s">
        <v>31</v>
      </c>
      <c r="C33" s="35">
        <v>21258</v>
      </c>
      <c r="D33" s="35">
        <v>22378</v>
      </c>
      <c r="E33" s="35">
        <v>22602</v>
      </c>
      <c r="F33" s="36">
        <f t="shared" si="0"/>
        <v>6.3223257126728757E-2</v>
      </c>
      <c r="G33" s="37">
        <f t="shared" si="1"/>
        <v>1344</v>
      </c>
    </row>
    <row r="34" spans="1:7" x14ac:dyDescent="0.25">
      <c r="A34" s="46">
        <v>32</v>
      </c>
      <c r="B34" s="47" t="s">
        <v>32</v>
      </c>
      <c r="C34" s="35">
        <v>8630</v>
      </c>
      <c r="D34" s="35">
        <v>8907</v>
      </c>
      <c r="E34" s="35">
        <v>9043</v>
      </c>
      <c r="F34" s="36">
        <f t="shared" si="0"/>
        <v>4.7856315179606028E-2</v>
      </c>
      <c r="G34" s="37">
        <f t="shared" si="1"/>
        <v>413</v>
      </c>
    </row>
    <row r="35" spans="1:7" x14ac:dyDescent="0.25">
      <c r="A35" s="46">
        <v>33</v>
      </c>
      <c r="B35" s="47" t="s">
        <v>33</v>
      </c>
      <c r="C35" s="35">
        <v>34737</v>
      </c>
      <c r="D35" s="35">
        <v>36825</v>
      </c>
      <c r="E35" s="35">
        <v>37254</v>
      </c>
      <c r="F35" s="36">
        <f t="shared" ref="F35:F66" si="2">(E35-C35)/C35</f>
        <v>7.2458761551083856E-2</v>
      </c>
      <c r="G35" s="37">
        <f t="shared" ref="G35:G66" si="3">E35-C35</f>
        <v>2517</v>
      </c>
    </row>
    <row r="36" spans="1:7" x14ac:dyDescent="0.25">
      <c r="A36" s="46">
        <v>34</v>
      </c>
      <c r="B36" s="47" t="s">
        <v>34</v>
      </c>
      <c r="C36" s="35">
        <v>492844</v>
      </c>
      <c r="D36" s="35">
        <v>515977</v>
      </c>
      <c r="E36" s="35">
        <v>513711</v>
      </c>
      <c r="F36" s="36">
        <f t="shared" si="2"/>
        <v>4.2339969645567362E-2</v>
      </c>
      <c r="G36" s="37">
        <f t="shared" si="3"/>
        <v>20867</v>
      </c>
    </row>
    <row r="37" spans="1:7" x14ac:dyDescent="0.25">
      <c r="A37" s="46">
        <v>35</v>
      </c>
      <c r="B37" s="47" t="s">
        <v>35</v>
      </c>
      <c r="C37" s="35">
        <v>119357</v>
      </c>
      <c r="D37" s="35">
        <v>128859</v>
      </c>
      <c r="E37" s="35">
        <v>127390</v>
      </c>
      <c r="F37" s="36">
        <f t="shared" si="2"/>
        <v>6.7302294796283413E-2</v>
      </c>
      <c r="G37" s="37">
        <f t="shared" si="3"/>
        <v>8033</v>
      </c>
    </row>
    <row r="38" spans="1:7" x14ac:dyDescent="0.25">
      <c r="A38" s="46">
        <v>36</v>
      </c>
      <c r="B38" s="47" t="s">
        <v>36</v>
      </c>
      <c r="C38" s="35">
        <v>2906</v>
      </c>
      <c r="D38" s="35">
        <v>2955</v>
      </c>
      <c r="E38" s="35">
        <v>3075</v>
      </c>
      <c r="F38" s="36">
        <f t="shared" si="2"/>
        <v>5.8155540261527874E-2</v>
      </c>
      <c r="G38" s="37">
        <f t="shared" si="3"/>
        <v>169</v>
      </c>
    </row>
    <row r="39" spans="1:7" x14ac:dyDescent="0.25">
      <c r="A39" s="46">
        <v>37</v>
      </c>
      <c r="B39" s="47" t="s">
        <v>37</v>
      </c>
      <c r="C39" s="35">
        <v>7077</v>
      </c>
      <c r="D39" s="35">
        <v>7267</v>
      </c>
      <c r="E39" s="35">
        <v>7568</v>
      </c>
      <c r="F39" s="36">
        <f t="shared" si="2"/>
        <v>6.9379680655645051E-2</v>
      </c>
      <c r="G39" s="37">
        <f t="shared" si="3"/>
        <v>491</v>
      </c>
    </row>
    <row r="40" spans="1:7" x14ac:dyDescent="0.25">
      <c r="A40" s="46">
        <v>38</v>
      </c>
      <c r="B40" s="47" t="s">
        <v>38</v>
      </c>
      <c r="C40" s="35">
        <v>29185</v>
      </c>
      <c r="D40" s="35">
        <v>30165</v>
      </c>
      <c r="E40" s="35">
        <v>30571</v>
      </c>
      <c r="F40" s="36">
        <f t="shared" si="2"/>
        <v>4.7490149049169095E-2</v>
      </c>
      <c r="G40" s="37">
        <f t="shared" si="3"/>
        <v>1386</v>
      </c>
    </row>
    <row r="41" spans="1:7" x14ac:dyDescent="0.25">
      <c r="A41" s="46">
        <v>39</v>
      </c>
      <c r="B41" s="47" t="s">
        <v>39</v>
      </c>
      <c r="C41" s="35">
        <v>7799</v>
      </c>
      <c r="D41" s="35">
        <v>8105</v>
      </c>
      <c r="E41" s="35">
        <v>8105</v>
      </c>
      <c r="F41" s="36">
        <f t="shared" si="2"/>
        <v>3.923579946146942E-2</v>
      </c>
      <c r="G41" s="37">
        <f t="shared" si="3"/>
        <v>306</v>
      </c>
    </row>
    <row r="42" spans="1:7" x14ac:dyDescent="0.25">
      <c r="A42" s="46">
        <v>40</v>
      </c>
      <c r="B42" s="47" t="s">
        <v>40</v>
      </c>
      <c r="C42" s="35">
        <v>3648</v>
      </c>
      <c r="D42" s="35">
        <v>3806</v>
      </c>
      <c r="E42" s="35">
        <v>3858</v>
      </c>
      <c r="F42" s="36">
        <f t="shared" si="2"/>
        <v>5.7565789473684209E-2</v>
      </c>
      <c r="G42" s="37">
        <f t="shared" si="3"/>
        <v>210</v>
      </c>
    </row>
    <row r="43" spans="1:7" x14ac:dyDescent="0.25">
      <c r="A43" s="46">
        <v>41</v>
      </c>
      <c r="B43" s="47" t="s">
        <v>41</v>
      </c>
      <c r="C43" s="35">
        <v>42769</v>
      </c>
      <c r="D43" s="35">
        <v>44937</v>
      </c>
      <c r="E43" s="35">
        <v>44658</v>
      </c>
      <c r="F43" s="36">
        <f t="shared" si="2"/>
        <v>4.4167504500923563E-2</v>
      </c>
      <c r="G43" s="37">
        <f t="shared" si="3"/>
        <v>1889</v>
      </c>
    </row>
    <row r="44" spans="1:7" x14ac:dyDescent="0.25">
      <c r="A44" s="46">
        <v>42</v>
      </c>
      <c r="B44" s="47" t="s">
        <v>42</v>
      </c>
      <c r="C44" s="35">
        <v>42572</v>
      </c>
      <c r="D44" s="35">
        <v>44252</v>
      </c>
      <c r="E44" s="35">
        <v>44866</v>
      </c>
      <c r="F44" s="36">
        <f t="shared" si="2"/>
        <v>5.3885182749224846E-2</v>
      </c>
      <c r="G44" s="37">
        <f t="shared" si="3"/>
        <v>2294</v>
      </c>
    </row>
    <row r="45" spans="1:7" x14ac:dyDescent="0.25">
      <c r="A45" s="46">
        <v>43</v>
      </c>
      <c r="B45" s="47" t="s">
        <v>43</v>
      </c>
      <c r="C45" s="35">
        <v>10052</v>
      </c>
      <c r="D45" s="35">
        <v>10309</v>
      </c>
      <c r="E45" s="35">
        <v>10494</v>
      </c>
      <c r="F45" s="36">
        <f t="shared" si="2"/>
        <v>4.3971348985276562E-2</v>
      </c>
      <c r="G45" s="37">
        <f t="shared" si="3"/>
        <v>442</v>
      </c>
    </row>
    <row r="46" spans="1:7" x14ac:dyDescent="0.25">
      <c r="A46" s="46">
        <v>44</v>
      </c>
      <c r="B46" s="47" t="s">
        <v>44</v>
      </c>
      <c r="C46" s="35">
        <v>10983</v>
      </c>
      <c r="D46" s="35">
        <v>11639</v>
      </c>
      <c r="E46" s="35">
        <v>11927</v>
      </c>
      <c r="F46" s="36">
        <f t="shared" si="2"/>
        <v>8.595101520531731E-2</v>
      </c>
      <c r="G46" s="37">
        <f t="shared" si="3"/>
        <v>944</v>
      </c>
    </row>
    <row r="47" spans="1:7" x14ac:dyDescent="0.25">
      <c r="A47" s="46">
        <v>45</v>
      </c>
      <c r="B47" s="47" t="s">
        <v>45</v>
      </c>
      <c r="C47" s="35">
        <v>25881</v>
      </c>
      <c r="D47" s="35">
        <v>27306</v>
      </c>
      <c r="E47" s="35">
        <v>27537</v>
      </c>
      <c r="F47" s="36">
        <f t="shared" si="2"/>
        <v>6.3985162860785899E-2</v>
      </c>
      <c r="G47" s="37">
        <f t="shared" si="3"/>
        <v>1656</v>
      </c>
    </row>
    <row r="48" spans="1:7" x14ac:dyDescent="0.25">
      <c r="A48" s="46">
        <v>46</v>
      </c>
      <c r="B48" s="47" t="s">
        <v>46</v>
      </c>
      <c r="C48" s="35">
        <v>14348</v>
      </c>
      <c r="D48" s="35">
        <v>15185</v>
      </c>
      <c r="E48" s="35">
        <v>15630</v>
      </c>
      <c r="F48" s="36">
        <f t="shared" si="2"/>
        <v>8.9350432115974349E-2</v>
      </c>
      <c r="G48" s="37">
        <f t="shared" si="3"/>
        <v>1282</v>
      </c>
    </row>
    <row r="49" spans="1:7" x14ac:dyDescent="0.25">
      <c r="A49" s="46">
        <v>47</v>
      </c>
      <c r="B49" s="47" t="s">
        <v>47</v>
      </c>
      <c r="C49" s="35">
        <v>5025</v>
      </c>
      <c r="D49" s="35">
        <v>5585</v>
      </c>
      <c r="E49" s="35">
        <v>5759</v>
      </c>
      <c r="F49" s="36">
        <f t="shared" si="2"/>
        <v>0.14606965174129352</v>
      </c>
      <c r="G49" s="37">
        <f t="shared" si="3"/>
        <v>734</v>
      </c>
    </row>
    <row r="50" spans="1:7" x14ac:dyDescent="0.25">
      <c r="A50" s="46">
        <v>48</v>
      </c>
      <c r="B50" s="47" t="s">
        <v>48</v>
      </c>
      <c r="C50" s="35">
        <v>34225</v>
      </c>
      <c r="D50" s="35">
        <v>36058</v>
      </c>
      <c r="E50" s="35">
        <v>35727</v>
      </c>
      <c r="F50" s="36">
        <f t="shared" si="2"/>
        <v>4.3886048210372536E-2</v>
      </c>
      <c r="G50" s="37">
        <f t="shared" si="3"/>
        <v>1502</v>
      </c>
    </row>
    <row r="51" spans="1:7" x14ac:dyDescent="0.25">
      <c r="A51" s="46">
        <v>49</v>
      </c>
      <c r="B51" s="47" t="s">
        <v>49</v>
      </c>
      <c r="C51" s="35">
        <v>2228</v>
      </c>
      <c r="D51" s="35">
        <v>2309</v>
      </c>
      <c r="E51" s="35">
        <v>2486</v>
      </c>
      <c r="F51" s="36">
        <f t="shared" si="2"/>
        <v>0.11579892280071813</v>
      </c>
      <c r="G51" s="37">
        <f t="shared" si="3"/>
        <v>258</v>
      </c>
    </row>
    <row r="52" spans="1:7" x14ac:dyDescent="0.25">
      <c r="A52" s="46">
        <v>50</v>
      </c>
      <c r="B52" s="47" t="s">
        <v>50</v>
      </c>
      <c r="C52" s="35">
        <v>5977</v>
      </c>
      <c r="D52" s="35">
        <v>6113</v>
      </c>
      <c r="E52" s="35">
        <v>6218</v>
      </c>
      <c r="F52" s="36">
        <f t="shared" si="2"/>
        <v>4.0321231386983437E-2</v>
      </c>
      <c r="G52" s="37">
        <f t="shared" si="3"/>
        <v>241</v>
      </c>
    </row>
    <row r="53" spans="1:7" x14ac:dyDescent="0.25">
      <c r="A53" s="46">
        <v>51</v>
      </c>
      <c r="B53" s="47" t="s">
        <v>51</v>
      </c>
      <c r="C53" s="35">
        <v>5669</v>
      </c>
      <c r="D53" s="35">
        <v>6042</v>
      </c>
      <c r="E53" s="35">
        <v>6175</v>
      </c>
      <c r="F53" s="36">
        <f t="shared" si="2"/>
        <v>8.925736461457047E-2</v>
      </c>
      <c r="G53" s="37">
        <f t="shared" si="3"/>
        <v>506</v>
      </c>
    </row>
    <row r="54" spans="1:7" x14ac:dyDescent="0.25">
      <c r="A54" s="46">
        <v>52</v>
      </c>
      <c r="B54" s="47" t="s">
        <v>52</v>
      </c>
      <c r="C54" s="35">
        <v>11579</v>
      </c>
      <c r="D54" s="35">
        <v>12339</v>
      </c>
      <c r="E54" s="35">
        <v>12654</v>
      </c>
      <c r="F54" s="36">
        <f t="shared" si="2"/>
        <v>9.2840487088695051E-2</v>
      </c>
      <c r="G54" s="37">
        <f t="shared" si="3"/>
        <v>1075</v>
      </c>
    </row>
    <row r="55" spans="1:7" x14ac:dyDescent="0.25">
      <c r="A55" s="46">
        <v>53</v>
      </c>
      <c r="B55" s="47" t="s">
        <v>53</v>
      </c>
      <c r="C55" s="35">
        <v>6188</v>
      </c>
      <c r="D55" s="35">
        <v>6643</v>
      </c>
      <c r="E55" s="35">
        <v>6870</v>
      </c>
      <c r="F55" s="36">
        <f t="shared" si="2"/>
        <v>0.11021331609566903</v>
      </c>
      <c r="G55" s="37">
        <f t="shared" si="3"/>
        <v>682</v>
      </c>
    </row>
    <row r="56" spans="1:7" x14ac:dyDescent="0.25">
      <c r="A56" s="46">
        <v>54</v>
      </c>
      <c r="B56" s="47" t="s">
        <v>54</v>
      </c>
      <c r="C56" s="35">
        <v>21579</v>
      </c>
      <c r="D56" s="35">
        <v>22453</v>
      </c>
      <c r="E56" s="35">
        <v>22524</v>
      </c>
      <c r="F56" s="36">
        <f t="shared" si="2"/>
        <v>4.379257611566801E-2</v>
      </c>
      <c r="G56" s="37">
        <f t="shared" si="3"/>
        <v>945</v>
      </c>
    </row>
    <row r="57" spans="1:7" x14ac:dyDescent="0.25">
      <c r="A57" s="46">
        <v>55</v>
      </c>
      <c r="B57" s="47" t="s">
        <v>55</v>
      </c>
      <c r="C57" s="35">
        <v>23540</v>
      </c>
      <c r="D57" s="35">
        <v>24986</v>
      </c>
      <c r="E57" s="35">
        <v>25452</v>
      </c>
      <c r="F57" s="36">
        <f t="shared" si="2"/>
        <v>8.1223449447748508E-2</v>
      </c>
      <c r="G57" s="37">
        <f t="shared" si="3"/>
        <v>1912</v>
      </c>
    </row>
    <row r="58" spans="1:7" x14ac:dyDescent="0.25">
      <c r="A58" s="46">
        <v>56</v>
      </c>
      <c r="B58" s="47" t="s">
        <v>56</v>
      </c>
      <c r="C58" s="35">
        <v>2124</v>
      </c>
      <c r="D58" s="35">
        <v>2220</v>
      </c>
      <c r="E58" s="35">
        <v>2372</v>
      </c>
      <c r="F58" s="36">
        <f t="shared" si="2"/>
        <v>0.1167608286252354</v>
      </c>
      <c r="G58" s="37">
        <f t="shared" si="3"/>
        <v>248</v>
      </c>
    </row>
    <row r="59" spans="1:7" x14ac:dyDescent="0.25">
      <c r="A59" s="46">
        <v>57</v>
      </c>
      <c r="B59" s="47" t="s">
        <v>57</v>
      </c>
      <c r="C59" s="35">
        <v>3942</v>
      </c>
      <c r="D59" s="35">
        <v>4074</v>
      </c>
      <c r="E59" s="35">
        <v>4174</v>
      </c>
      <c r="F59" s="36">
        <f t="shared" si="2"/>
        <v>5.8853373921867069E-2</v>
      </c>
      <c r="G59" s="37">
        <f t="shared" si="3"/>
        <v>232</v>
      </c>
    </row>
    <row r="60" spans="1:7" x14ac:dyDescent="0.25">
      <c r="A60" s="46">
        <v>58</v>
      </c>
      <c r="B60" s="47" t="s">
        <v>58</v>
      </c>
      <c r="C60" s="35">
        <v>9470</v>
      </c>
      <c r="D60" s="35">
        <v>9978</v>
      </c>
      <c r="E60" s="35">
        <v>10221</v>
      </c>
      <c r="F60" s="36">
        <f t="shared" si="2"/>
        <v>7.930306230200633E-2</v>
      </c>
      <c r="G60" s="37">
        <f t="shared" si="3"/>
        <v>751</v>
      </c>
    </row>
    <row r="61" spans="1:7" x14ac:dyDescent="0.25">
      <c r="A61" s="46">
        <v>59</v>
      </c>
      <c r="B61" s="47" t="s">
        <v>59</v>
      </c>
      <c r="C61" s="35">
        <v>22398</v>
      </c>
      <c r="D61" s="35">
        <v>23966</v>
      </c>
      <c r="E61" s="35">
        <v>23895</v>
      </c>
      <c r="F61" s="36">
        <f t="shared" si="2"/>
        <v>6.6836324671845707E-2</v>
      </c>
      <c r="G61" s="37">
        <f t="shared" si="3"/>
        <v>1497</v>
      </c>
    </row>
    <row r="62" spans="1:7" x14ac:dyDescent="0.25">
      <c r="A62" s="46">
        <v>60</v>
      </c>
      <c r="B62" s="47" t="s">
        <v>60</v>
      </c>
      <c r="C62" s="35">
        <v>8054</v>
      </c>
      <c r="D62" s="35">
        <v>8613</v>
      </c>
      <c r="E62" s="35">
        <v>8841</v>
      </c>
      <c r="F62" s="36">
        <f t="shared" si="2"/>
        <v>9.7715420908865161E-2</v>
      </c>
      <c r="G62" s="37">
        <f t="shared" si="3"/>
        <v>787</v>
      </c>
    </row>
    <row r="63" spans="1:7" x14ac:dyDescent="0.25">
      <c r="A63" s="46">
        <v>61</v>
      </c>
      <c r="B63" s="47" t="s">
        <v>61</v>
      </c>
      <c r="C63" s="35">
        <v>16628</v>
      </c>
      <c r="D63" s="35">
        <v>17499</v>
      </c>
      <c r="E63" s="35">
        <v>17908</v>
      </c>
      <c r="F63" s="36">
        <f t="shared" si="2"/>
        <v>7.6978590329564583E-2</v>
      </c>
      <c r="G63" s="37">
        <f t="shared" si="3"/>
        <v>1280</v>
      </c>
    </row>
    <row r="64" spans="1:7" x14ac:dyDescent="0.25">
      <c r="A64" s="46">
        <v>62</v>
      </c>
      <c r="B64" s="47" t="s">
        <v>62</v>
      </c>
      <c r="C64" s="35">
        <v>1264</v>
      </c>
      <c r="D64" s="35">
        <v>1282</v>
      </c>
      <c r="E64" s="35">
        <v>1342</v>
      </c>
      <c r="F64" s="36">
        <f t="shared" si="2"/>
        <v>6.1708860759493674E-2</v>
      </c>
      <c r="G64" s="37">
        <f t="shared" si="3"/>
        <v>78</v>
      </c>
    </row>
    <row r="65" spans="1:7" x14ac:dyDescent="0.25">
      <c r="A65" s="46">
        <v>63</v>
      </c>
      <c r="B65" s="47" t="s">
        <v>63</v>
      </c>
      <c r="C65" s="35">
        <v>11619</v>
      </c>
      <c r="D65" s="35">
        <v>12177</v>
      </c>
      <c r="E65" s="35">
        <v>12640</v>
      </c>
      <c r="F65" s="36">
        <f t="shared" si="2"/>
        <v>8.7873310956192441E-2</v>
      </c>
      <c r="G65" s="37">
        <f t="shared" si="3"/>
        <v>1021</v>
      </c>
    </row>
    <row r="66" spans="1:7" x14ac:dyDescent="0.25">
      <c r="A66" s="46">
        <v>64</v>
      </c>
      <c r="B66" s="47" t="s">
        <v>64</v>
      </c>
      <c r="C66" s="35">
        <v>8131</v>
      </c>
      <c r="D66" s="35">
        <v>8839</v>
      </c>
      <c r="E66" s="35">
        <v>9038</v>
      </c>
      <c r="F66" s="36">
        <f t="shared" si="2"/>
        <v>0.11154839503136145</v>
      </c>
      <c r="G66" s="37">
        <f t="shared" si="3"/>
        <v>907</v>
      </c>
    </row>
    <row r="67" spans="1:7" x14ac:dyDescent="0.25">
      <c r="A67" s="46">
        <v>65</v>
      </c>
      <c r="B67" s="47" t="s">
        <v>65</v>
      </c>
      <c r="C67" s="35">
        <v>7621</v>
      </c>
      <c r="D67" s="35">
        <v>8182</v>
      </c>
      <c r="E67" s="35">
        <v>8612</v>
      </c>
      <c r="F67" s="36">
        <f t="shared" ref="F67:F84" si="4">(E67-C67)/C67</f>
        <v>0.13003542842146701</v>
      </c>
      <c r="G67" s="37">
        <f t="shared" ref="G67:G84" si="5">E67-C67</f>
        <v>991</v>
      </c>
    </row>
    <row r="68" spans="1:7" x14ac:dyDescent="0.25">
      <c r="A68" s="46">
        <v>66</v>
      </c>
      <c r="B68" s="47" t="s">
        <v>66</v>
      </c>
      <c r="C68" s="35">
        <v>5651</v>
      </c>
      <c r="D68" s="35">
        <v>5873</v>
      </c>
      <c r="E68" s="35">
        <v>6065</v>
      </c>
      <c r="F68" s="36">
        <f t="shared" si="4"/>
        <v>7.3261369669085113E-2</v>
      </c>
      <c r="G68" s="37">
        <f t="shared" si="5"/>
        <v>414</v>
      </c>
    </row>
    <row r="69" spans="1:7" x14ac:dyDescent="0.25">
      <c r="A69" s="46">
        <v>67</v>
      </c>
      <c r="B69" s="47" t="s">
        <v>67</v>
      </c>
      <c r="C69" s="35">
        <v>10600</v>
      </c>
      <c r="D69" s="35">
        <v>10800</v>
      </c>
      <c r="E69" s="35">
        <v>10958</v>
      </c>
      <c r="F69" s="36">
        <f t="shared" si="4"/>
        <v>3.3773584905660375E-2</v>
      </c>
      <c r="G69" s="37">
        <f t="shared" si="5"/>
        <v>358</v>
      </c>
    </row>
    <row r="70" spans="1:7" x14ac:dyDescent="0.25">
      <c r="A70" s="46">
        <v>68</v>
      </c>
      <c r="B70" s="47" t="s">
        <v>68</v>
      </c>
      <c r="C70" s="35">
        <v>6585</v>
      </c>
      <c r="D70" s="35">
        <v>7123</v>
      </c>
      <c r="E70" s="35">
        <v>7198</v>
      </c>
      <c r="F70" s="36">
        <f t="shared" si="4"/>
        <v>9.3090356871678062E-2</v>
      </c>
      <c r="G70" s="37">
        <f t="shared" si="5"/>
        <v>613</v>
      </c>
    </row>
    <row r="71" spans="1:7" x14ac:dyDescent="0.25">
      <c r="A71" s="46">
        <v>69</v>
      </c>
      <c r="B71" s="47" t="s">
        <v>69</v>
      </c>
      <c r="C71" s="35">
        <v>1118</v>
      </c>
      <c r="D71" s="35">
        <v>1175</v>
      </c>
      <c r="E71" s="35">
        <v>1213</v>
      </c>
      <c r="F71" s="36">
        <f t="shared" si="4"/>
        <v>8.4973166368515207E-2</v>
      </c>
      <c r="G71" s="37">
        <f t="shared" si="5"/>
        <v>95</v>
      </c>
    </row>
    <row r="72" spans="1:7" x14ac:dyDescent="0.25">
      <c r="A72" s="46">
        <v>70</v>
      </c>
      <c r="B72" s="47" t="s">
        <v>70</v>
      </c>
      <c r="C72" s="35">
        <v>4191</v>
      </c>
      <c r="D72" s="35">
        <v>4503</v>
      </c>
      <c r="E72" s="35">
        <v>4640</v>
      </c>
      <c r="F72" s="36">
        <f t="shared" si="4"/>
        <v>0.10713433548079217</v>
      </c>
      <c r="G72" s="37">
        <f t="shared" si="5"/>
        <v>449</v>
      </c>
    </row>
    <row r="73" spans="1:7" x14ac:dyDescent="0.25">
      <c r="A73" s="46">
        <v>71</v>
      </c>
      <c r="B73" s="47" t="s">
        <v>71</v>
      </c>
      <c r="C73" s="35">
        <v>4616</v>
      </c>
      <c r="D73" s="35">
        <v>4758</v>
      </c>
      <c r="E73" s="35">
        <v>4875</v>
      </c>
      <c r="F73" s="36">
        <f t="shared" si="4"/>
        <v>5.6109185441941073E-2</v>
      </c>
      <c r="G73" s="37">
        <f t="shared" si="5"/>
        <v>259</v>
      </c>
    </row>
    <row r="74" spans="1:7" x14ac:dyDescent="0.25">
      <c r="A74" s="46">
        <v>72</v>
      </c>
      <c r="B74" s="47" t="s">
        <v>72</v>
      </c>
      <c r="C74" s="35">
        <v>3713</v>
      </c>
      <c r="D74" s="35">
        <v>4058</v>
      </c>
      <c r="E74" s="35">
        <v>4177</v>
      </c>
      <c r="F74" s="36">
        <f t="shared" si="4"/>
        <v>0.12496633450040398</v>
      </c>
      <c r="G74" s="37">
        <f t="shared" si="5"/>
        <v>464</v>
      </c>
    </row>
    <row r="75" spans="1:7" x14ac:dyDescent="0.25">
      <c r="A75" s="46">
        <v>73</v>
      </c>
      <c r="B75" s="47" t="s">
        <v>73</v>
      </c>
      <c r="C75" s="35">
        <v>1949</v>
      </c>
      <c r="D75" s="35">
        <v>2392</v>
      </c>
      <c r="E75" s="35">
        <v>2511</v>
      </c>
      <c r="F75" s="36">
        <f t="shared" si="4"/>
        <v>0.28835300153925092</v>
      </c>
      <c r="G75" s="37">
        <f t="shared" si="5"/>
        <v>562</v>
      </c>
    </row>
    <row r="76" spans="1:7" x14ac:dyDescent="0.25">
      <c r="A76" s="46">
        <v>74</v>
      </c>
      <c r="B76" s="47" t="s">
        <v>74</v>
      </c>
      <c r="C76" s="35">
        <v>4035</v>
      </c>
      <c r="D76" s="35">
        <v>4292</v>
      </c>
      <c r="E76" s="35">
        <v>4303</v>
      </c>
      <c r="F76" s="36">
        <f t="shared" si="4"/>
        <v>6.6418835192069398E-2</v>
      </c>
      <c r="G76" s="37">
        <f t="shared" si="5"/>
        <v>268</v>
      </c>
    </row>
    <row r="77" spans="1:7" x14ac:dyDescent="0.25">
      <c r="A77" s="46">
        <v>75</v>
      </c>
      <c r="B77" s="47" t="s">
        <v>75</v>
      </c>
      <c r="C77" s="35">
        <v>1180</v>
      </c>
      <c r="D77" s="35">
        <v>1255</v>
      </c>
      <c r="E77" s="35">
        <v>1345</v>
      </c>
      <c r="F77" s="36">
        <f t="shared" si="4"/>
        <v>0.13983050847457626</v>
      </c>
      <c r="G77" s="37">
        <f t="shared" si="5"/>
        <v>165</v>
      </c>
    </row>
    <row r="78" spans="1:7" x14ac:dyDescent="0.25">
      <c r="A78" s="46">
        <v>76</v>
      </c>
      <c r="B78" s="47" t="s">
        <v>76</v>
      </c>
      <c r="C78" s="35">
        <v>1726</v>
      </c>
      <c r="D78" s="35">
        <v>1891</v>
      </c>
      <c r="E78" s="35">
        <v>1972</v>
      </c>
      <c r="F78" s="36">
        <f t="shared" si="4"/>
        <v>0.1425260718424102</v>
      </c>
      <c r="G78" s="37">
        <f t="shared" si="5"/>
        <v>246</v>
      </c>
    </row>
    <row r="79" spans="1:7" x14ac:dyDescent="0.25">
      <c r="A79" s="46">
        <v>77</v>
      </c>
      <c r="B79" s="47" t="s">
        <v>77</v>
      </c>
      <c r="C79" s="35">
        <v>6688</v>
      </c>
      <c r="D79" s="35">
        <v>6949</v>
      </c>
      <c r="E79" s="35">
        <v>6970</v>
      </c>
      <c r="F79" s="36">
        <f t="shared" si="4"/>
        <v>4.2165071770334926E-2</v>
      </c>
      <c r="G79" s="37">
        <f t="shared" si="5"/>
        <v>282</v>
      </c>
    </row>
    <row r="80" spans="1:7" x14ac:dyDescent="0.25">
      <c r="A80" s="46">
        <v>78</v>
      </c>
      <c r="B80" s="47" t="s">
        <v>78</v>
      </c>
      <c r="C80" s="35">
        <v>5048</v>
      </c>
      <c r="D80" s="35">
        <v>5127</v>
      </c>
      <c r="E80" s="35">
        <v>5168</v>
      </c>
      <c r="F80" s="36">
        <f t="shared" si="4"/>
        <v>2.3771790808240888E-2</v>
      </c>
      <c r="G80" s="37">
        <f t="shared" si="5"/>
        <v>120</v>
      </c>
    </row>
    <row r="81" spans="1:7" x14ac:dyDescent="0.25">
      <c r="A81" s="46">
        <v>79</v>
      </c>
      <c r="B81" s="47" t="s">
        <v>79</v>
      </c>
      <c r="C81" s="35">
        <v>1488</v>
      </c>
      <c r="D81" s="35">
        <v>1513</v>
      </c>
      <c r="E81" s="35">
        <v>1630</v>
      </c>
      <c r="F81" s="36">
        <f t="shared" si="4"/>
        <v>9.5430107526881719E-2</v>
      </c>
      <c r="G81" s="37">
        <f t="shared" si="5"/>
        <v>142</v>
      </c>
    </row>
    <row r="82" spans="1:7" x14ac:dyDescent="0.25">
      <c r="A82" s="46">
        <v>80</v>
      </c>
      <c r="B82" s="47" t="s">
        <v>80</v>
      </c>
      <c r="C82" s="35">
        <v>6189</v>
      </c>
      <c r="D82" s="35">
        <v>6507</v>
      </c>
      <c r="E82" s="35">
        <v>6646</v>
      </c>
      <c r="F82" s="36">
        <f t="shared" si="4"/>
        <v>7.3840685086443689E-2</v>
      </c>
      <c r="G82" s="37">
        <f t="shared" si="5"/>
        <v>457</v>
      </c>
    </row>
    <row r="83" spans="1:7" x14ac:dyDescent="0.25">
      <c r="A83" s="46">
        <v>81</v>
      </c>
      <c r="B83" s="47" t="s">
        <v>81</v>
      </c>
      <c r="C83" s="35">
        <v>7392</v>
      </c>
      <c r="D83" s="35">
        <v>7931</v>
      </c>
      <c r="E83" s="35">
        <v>7969</v>
      </c>
      <c r="F83" s="36">
        <f t="shared" si="4"/>
        <v>7.8057359307359311E-2</v>
      </c>
      <c r="G83" s="37">
        <f t="shared" si="5"/>
        <v>577</v>
      </c>
    </row>
    <row r="84" spans="1:7" s="42" customFormat="1" x14ac:dyDescent="0.25">
      <c r="A84" s="63" t="s">
        <v>196</v>
      </c>
      <c r="B84" s="63"/>
      <c r="C84" s="39">
        <v>1724806</v>
      </c>
      <c r="D84" s="39">
        <v>1820222</v>
      </c>
      <c r="E84" s="39">
        <v>1826214</v>
      </c>
      <c r="F84" s="40">
        <f t="shared" si="4"/>
        <v>5.8793858555686841E-2</v>
      </c>
      <c r="G84" s="41">
        <f t="shared" si="5"/>
        <v>101408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INDEX</vt:lpstr>
      <vt:lpstr>4a-4b-4c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2017-12-20T13:21:48Z</dcterms:modified>
</cp:coreProperties>
</file>